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Buhgalter_2\Desktop\"/>
    </mc:Choice>
  </mc:AlternateContent>
  <xr:revisionPtr revIDLastSave="0" documentId="13_ncr:1_{479A4A47-8135-4065-B3BE-7172B455B2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00" i="1" l="1"/>
  <c r="I62" i="1"/>
  <c r="F138" i="1"/>
  <c r="L176" i="1"/>
  <c r="L157" i="1"/>
  <c r="L119" i="1"/>
  <c r="L100" i="1"/>
  <c r="L81" i="1"/>
  <c r="L43" i="1"/>
  <c r="L24" i="1"/>
  <c r="L138" i="1"/>
  <c r="G195" i="1"/>
  <c r="F195" i="1"/>
  <c r="J195" i="1"/>
  <c r="I195" i="1"/>
  <c r="G176" i="1"/>
  <c r="J176" i="1"/>
  <c r="H176" i="1"/>
  <c r="H100" i="1"/>
  <c r="L62" i="1"/>
  <c r="H157" i="1"/>
  <c r="G157" i="1"/>
  <c r="I157" i="1"/>
  <c r="I138" i="1"/>
  <c r="G138" i="1"/>
  <c r="J119" i="1"/>
  <c r="H119" i="1"/>
  <c r="I119" i="1"/>
  <c r="F100" i="1"/>
  <c r="I100" i="1"/>
  <c r="J81" i="1"/>
  <c r="I81" i="1"/>
  <c r="F81" i="1"/>
  <c r="G62" i="1"/>
  <c r="J62" i="1"/>
  <c r="H62" i="1"/>
  <c r="F43" i="1"/>
  <c r="G43" i="1"/>
  <c r="H43" i="1"/>
  <c r="F24" i="1"/>
  <c r="J24" i="1"/>
  <c r="I24" i="1"/>
  <c r="H195" i="1"/>
  <c r="F176" i="1"/>
  <c r="J157" i="1"/>
  <c r="H138" i="1"/>
  <c r="F119" i="1"/>
  <c r="J100" i="1"/>
  <c r="H81" i="1"/>
  <c r="G81" i="1"/>
  <c r="F62" i="1"/>
  <c r="I43" i="1"/>
  <c r="J43" i="1"/>
  <c r="H24" i="1"/>
  <c r="G24" i="1"/>
  <c r="L196" i="1" l="1"/>
  <c r="F196" i="1"/>
  <c r="J196" i="1"/>
  <c r="H196" i="1"/>
  <c r="I196" i="1"/>
  <c r="G196" i="1"/>
</calcChain>
</file>

<file path=xl/sharedStrings.xml><?xml version="1.0" encoding="utf-8"?>
<sst xmlns="http://schemas.openxmlformats.org/spreadsheetml/2006/main" count="372" uniqueCount="96">
  <si>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</si>
  <si>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</si>
  <si>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</si>
  <si>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</si>
  <si>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</si>
  <si>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</si>
  <si>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</si>
  <si>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</si>
  <si>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</si>
  <si>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</si>
  <si>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</si>
  <si>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</si>
  <si>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</si>
  <si>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</si>
  <si>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</si>
  <si>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</si>
  <si>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</si>
  <si>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</si>
  <si>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</si>
  <si>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</si>
  <si>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</si>
  <si>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</si>
  <si>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</si>
  <si>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</si>
  <si>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</si>
  <si>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</si>
  <si>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</si>
  <si>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</si>
  <si>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</si>
  <si>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</si>
  <si>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</si>
  <si>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</si>
  <si>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</si>
  <si>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</si>
  <si>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</si>
  <si>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</si>
  <si>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</si>
  <si>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</si>
  <si>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</si>
  <si>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СОШ № 1 п. Пелым</t>
  </si>
  <si>
    <t>директор</t>
  </si>
  <si>
    <t>Смирнова Т.А.</t>
  </si>
  <si>
    <t>КАША ВЯЗКАЯ МОЛОЧНАЯ РИСОВАЯ</t>
  </si>
  <si>
    <t>СЫР (ПОРЦИЯМИ)</t>
  </si>
  <si>
    <t>ЧАЙ С МОЛОКОМ И САХАРОМ</t>
  </si>
  <si>
    <t>ХЛЕБ ПШЕНИЧНЫЙ  витаминизированный</t>
  </si>
  <si>
    <t>СУП МОЛОЧНЫЙ С КРУПОЙ</t>
  </si>
  <si>
    <t>МАСЛО (ПОРЦИЯМИ)</t>
  </si>
  <si>
    <t>КОФЕЙНЫЙ НАПИТОК</t>
  </si>
  <si>
    <t>СУП МОЛОЧНЫЙ С МАКАРОННЫМИ ИЗДЕЛИЯМИ</t>
  </si>
  <si>
    <t>ОМЛЕТ НАТУРАЛЬНЫЙ</t>
  </si>
  <si>
    <t>ЗАПЕКАНКА ИЗ ТВОРОГА СО СГУЩЕННЫМ МОЛОКОМ</t>
  </si>
  <si>
    <t>КАША ПШЕННАЯ МОЛОЧНАЯ  ВЯЗКАЯ</t>
  </si>
  <si>
    <t>КАША МАННАЯ МОЛОЧНАЯ ЖИДКАЯ</t>
  </si>
  <si>
    <t>ЯЙЦА ВАРЕНЫЕ</t>
  </si>
  <si>
    <t>КАША МОЛОЧНАЯ "ДРУЖБА"</t>
  </si>
  <si>
    <t>ОГУРЕЦ СВЕЖИЙ</t>
  </si>
  <si>
    <t>СУП КАРТОФЕЛЬНЫЙ С КЛЕЦКАМИ</t>
  </si>
  <si>
    <t>ФРИКАДЕЛЬКИ ИЗ ГОВЯДИНЫ (ПАРОВЫЕ)</t>
  </si>
  <si>
    <t>МАКАРОННЫЕ ИЗДЕЛИЯ ОТВАРНЫЕ С ОВОЩАМИ</t>
  </si>
  <si>
    <t>КИСЕЛЬ ИЗ КОНЦЕНТРАТА</t>
  </si>
  <si>
    <t>ХЛЕБ РЖАНОЙ</t>
  </si>
  <si>
    <t>ЯБЛОКО</t>
  </si>
  <si>
    <t>ПОМИДОР СВЕЖИЙ</t>
  </si>
  <si>
    <t>СУП КРЕСТЬЯНСКИЙ С КРУПОЙ</t>
  </si>
  <si>
    <t>ШНИЦЕЛЬ НАТУРАЛЬНЫЙ РУБЛЕНЫЙ</t>
  </si>
  <si>
    <t>КАРТОФЕЛЬ В МОЛОКЕ</t>
  </si>
  <si>
    <t>КОМПОТ ИЗ СМЕСИ СУХОФРУКТОВ</t>
  </si>
  <si>
    <t>РАССОЛЬНИК ЛЕНИНГРАДСКИЙ</t>
  </si>
  <si>
    <t>РЫБА, ЗАПЕЧЕННАЯ В СМЕТАННОМ СОУСЕ</t>
  </si>
  <si>
    <t>СУП КАРТОФЕЛЬНЫЙ С БОБОВЫМИ</t>
  </si>
  <si>
    <t>ГУЛЯШ</t>
  </si>
  <si>
    <t>МАКАРОННЫЕ ИЗДЕЛИЯ ОТВАРНЫЕ</t>
  </si>
  <si>
    <t>КОМПОТ ИЗ СВЕЖИХ ПЛОДОВ (ЯБЛОКИ)</t>
  </si>
  <si>
    <t>СУП КАРТОФЕЛЬНЫЙ С КРУПОЙ</t>
  </si>
  <si>
    <t>ЖАРКОЕ ПО-ДОМАШНЕМУ</t>
  </si>
  <si>
    <t>СУП С МАКАРОННЫМИ ИЗДЕЛИЯМИ И КАРТОФЕЛЕМ</t>
  </si>
  <si>
    <t>БИТОЧКИ РУБЛЕНЫЕ ИЗ ПТИЦЫ ПАРОВЫЕ</t>
  </si>
  <si>
    <t>РАГУ ОВОЩНОЕ (3 ВАРИАНТ)</t>
  </si>
  <si>
    <t>ЩИ ИЗ СВЕЖЕЙ КАПУСТЫ С КАРТОФЕЛЕМ</t>
  </si>
  <si>
    <t>ФРИКАДЕЛЬКИ МЯСНЫЕ В СОУСЕ</t>
  </si>
  <si>
    <t>КАША РИСОВАЯ РАССЫПЧАТАЯ</t>
  </si>
  <si>
    <t>НАПИТОК ИЗ ПЛОДОВ ШИПОВНИКА</t>
  </si>
  <si>
    <t>РЫБА, ТУШЕННАЯ В ТОМАТЕ С ОВОЩАМИ</t>
  </si>
  <si>
    <t>ПЮРЕ КАРТОФЕЛЬНОЕ</t>
  </si>
  <si>
    <t>РАССОЛЬНИК ДОМАШНИЙ</t>
  </si>
  <si>
    <t>ПТИЦА ОТВАРНАЯ</t>
  </si>
  <si>
    <t>СУП КАРТОФЕЛЬНЫЙ С РЫБОЙ</t>
  </si>
  <si>
    <t>КОТЛЕТА "ЗДОРОВЬЕ"</t>
  </si>
  <si>
    <t>РИС ПРИПУЩЕННЫЙ</t>
  </si>
  <si>
    <t>НАПИТОК ВИТАМИНИЗИРОВАННЫЙ</t>
  </si>
  <si>
    <t>к/к</t>
  </si>
  <si>
    <t>СОК ЯБЛОЧНЫЙ  К/К</t>
  </si>
  <si>
    <t>СОК ЯБЛОЧНЫЙ К/К</t>
  </si>
  <si>
    <t>БОРЩ С КАПУСТОЙ И КАРТОФЕЛЕМ</t>
  </si>
  <si>
    <t>СЛОЖНЫЙ ОВОЩНОЙ (карт.пюре+зел.горошек)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</si>
</sst>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89" activePane="bottomRight" state="frozen"/>
      <selection pane="topRight" activeCell="E1" sqref="E1"/>
      <selection pane="bottomLeft" activeCell="A6" sqref="A6"/>
      <selection pane="bottomRight" activeCell="S99" sqref="S9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180</v>
      </c>
      <c r="G6" s="40">
        <v>5</v>
      </c>
      <c r="H6" s="40">
        <v>9.9</v>
      </c>
      <c r="I6" s="40">
        <v>35.799999999999997</v>
      </c>
      <c r="J6" s="40">
        <v>252.8</v>
      </c>
      <c r="K6" s="41">
        <v>174</v>
      </c>
      <c r="L6" s="40">
        <v>16.559999999999999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3.1</v>
      </c>
      <c r="H8" s="43">
        <v>3.1</v>
      </c>
      <c r="I8" s="43">
        <v>16</v>
      </c>
      <c r="J8" s="43">
        <v>105.3</v>
      </c>
      <c r="K8" s="44">
        <v>378</v>
      </c>
      <c r="L8" s="43">
        <v>9.57</v>
      </c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3.1</v>
      </c>
      <c r="H9" s="43">
        <v>0.3</v>
      </c>
      <c r="I9" s="43">
        <v>20.100000000000001</v>
      </c>
      <c r="J9" s="43">
        <v>94.7</v>
      </c>
      <c r="K9" s="44"/>
      <c r="L9" s="43">
        <v>4.2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43</v>
      </c>
      <c r="F11" s="43">
        <v>15</v>
      </c>
      <c r="G11" s="43">
        <v>3.4</v>
      </c>
      <c r="H11" s="43">
        <v>4.3</v>
      </c>
      <c r="I11" s="43"/>
      <c r="J11" s="43">
        <v>53</v>
      </c>
      <c r="K11" s="44">
        <v>15</v>
      </c>
      <c r="L11" s="43">
        <v>6.92</v>
      </c>
    </row>
    <row r="12" spans="1:12" ht="14.4" x14ac:dyDescent="0.3">
      <c r="A12" s="23"/>
      <c r="B12" s="15"/>
      <c r="C12" s="11"/>
      <c r="D12" s="6" t="s">
        <v>30</v>
      </c>
      <c r="E12" s="42" t="s">
        <v>93</v>
      </c>
      <c r="F12" s="43">
        <v>200</v>
      </c>
      <c r="G12" s="43">
        <v>0.6</v>
      </c>
      <c r="H12" s="43">
        <v>0.4</v>
      </c>
      <c r="I12" s="43">
        <v>31.6</v>
      </c>
      <c r="J12" s="43">
        <v>135.80000000000001</v>
      </c>
      <c r="K12" s="44" t="s">
        <v>91</v>
      </c>
      <c r="L12" s="43">
        <v>20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15.2</v>
      </c>
      <c r="H13" s="19">
        <f t="shared" si="0"/>
        <v>18</v>
      </c>
      <c r="I13" s="19">
        <f t="shared" si="0"/>
        <v>103.5</v>
      </c>
      <c r="J13" s="19">
        <f t="shared" si="0"/>
        <v>641.6</v>
      </c>
      <c r="K13" s="25"/>
      <c r="L13" s="19">
        <f t="shared" ref="L13" si="1">SUM(L6:L12)</f>
        <v>57.25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56</v>
      </c>
      <c r="F14" s="43">
        <v>60</v>
      </c>
      <c r="G14" s="43">
        <v>0.5</v>
      </c>
      <c r="H14" s="43">
        <v>0.1</v>
      </c>
      <c r="I14" s="43">
        <v>1.5</v>
      </c>
      <c r="J14" s="43">
        <v>8.4</v>
      </c>
      <c r="K14" s="44"/>
      <c r="L14" s="43">
        <v>8.5</v>
      </c>
    </row>
    <row r="15" spans="1:12" ht="14.4" x14ac:dyDescent="0.3">
      <c r="A15" s="23"/>
      <c r="B15" s="15"/>
      <c r="C15" s="11"/>
      <c r="D15" s="7" t="s">
        <v>27</v>
      </c>
      <c r="E15" s="42" t="s">
        <v>57</v>
      </c>
      <c r="F15" s="43">
        <v>200</v>
      </c>
      <c r="G15" s="43">
        <v>5.7</v>
      </c>
      <c r="H15" s="43">
        <v>6.3</v>
      </c>
      <c r="I15" s="43">
        <v>17.600000000000001</v>
      </c>
      <c r="J15" s="43">
        <v>149.69999999999999</v>
      </c>
      <c r="K15" s="44">
        <v>108</v>
      </c>
      <c r="L15" s="43">
        <v>8.69</v>
      </c>
    </row>
    <row r="16" spans="1:12" ht="14.4" x14ac:dyDescent="0.3">
      <c r="A16" s="23"/>
      <c r="B16" s="15"/>
      <c r="C16" s="11"/>
      <c r="D16" s="7" t="s">
        <v>28</v>
      </c>
      <c r="E16" s="42" t="s">
        <v>58</v>
      </c>
      <c r="F16" s="43">
        <v>90</v>
      </c>
      <c r="G16" s="43">
        <v>13.4</v>
      </c>
      <c r="H16" s="43">
        <v>13.6</v>
      </c>
      <c r="I16" s="43">
        <v>7</v>
      </c>
      <c r="J16" s="43">
        <v>203.8</v>
      </c>
      <c r="K16" s="44">
        <v>292</v>
      </c>
      <c r="L16" s="43">
        <v>36.82</v>
      </c>
    </row>
    <row r="17" spans="1:12" ht="14.4" x14ac:dyDescent="0.3">
      <c r="A17" s="23"/>
      <c r="B17" s="15"/>
      <c r="C17" s="11"/>
      <c r="D17" s="7" t="s">
        <v>29</v>
      </c>
      <c r="E17" s="42" t="s">
        <v>59</v>
      </c>
      <c r="F17" s="43">
        <v>150</v>
      </c>
      <c r="G17" s="43">
        <v>6.7</v>
      </c>
      <c r="H17" s="43">
        <v>8</v>
      </c>
      <c r="I17" s="43">
        <v>27.4</v>
      </c>
      <c r="J17" s="43">
        <v>208.2</v>
      </c>
      <c r="K17" s="44">
        <v>331</v>
      </c>
      <c r="L17" s="43">
        <v>7.59</v>
      </c>
    </row>
    <row r="18" spans="1:12" ht="14.4" x14ac:dyDescent="0.3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0.1</v>
      </c>
      <c r="H18" s="43">
        <v>0.1</v>
      </c>
      <c r="I18" s="43">
        <v>27.9</v>
      </c>
      <c r="J18" s="43">
        <v>113</v>
      </c>
      <c r="K18" s="44">
        <v>411</v>
      </c>
      <c r="L18" s="43">
        <v>3.83</v>
      </c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43">
        <v>40</v>
      </c>
      <c r="G19" s="43">
        <v>3.1</v>
      </c>
      <c r="H19" s="43">
        <v>0.3</v>
      </c>
      <c r="I19" s="43">
        <v>20.100000000000001</v>
      </c>
      <c r="J19" s="43">
        <v>94.7</v>
      </c>
      <c r="K19" s="44"/>
      <c r="L19" s="43">
        <v>4.2</v>
      </c>
    </row>
    <row r="20" spans="1:12" ht="14.4" x14ac:dyDescent="0.3">
      <c r="A20" s="23"/>
      <c r="B20" s="15"/>
      <c r="C20" s="11"/>
      <c r="D20" s="7" t="s">
        <v>32</v>
      </c>
      <c r="E20" s="42" t="s">
        <v>61</v>
      </c>
      <c r="F20" s="43">
        <v>40</v>
      </c>
      <c r="G20" s="43">
        <v>2.7</v>
      </c>
      <c r="H20" s="43">
        <v>0.4</v>
      </c>
      <c r="I20" s="43">
        <v>17</v>
      </c>
      <c r="J20" s="43">
        <v>81.599999999999994</v>
      </c>
      <c r="K20" s="44"/>
      <c r="L20" s="43">
        <v>1.2</v>
      </c>
    </row>
    <row r="21" spans="1:12" ht="14.4" x14ac:dyDescent="0.3">
      <c r="A21" s="23"/>
      <c r="B21" s="15"/>
      <c r="C21" s="11"/>
      <c r="D21" s="6" t="s">
        <v>30</v>
      </c>
      <c r="E21" s="42" t="s">
        <v>92</v>
      </c>
      <c r="F21" s="43">
        <v>200</v>
      </c>
      <c r="G21" s="43">
        <v>0.6</v>
      </c>
      <c r="H21" s="43">
        <v>0.4</v>
      </c>
      <c r="I21" s="43">
        <v>31.6</v>
      </c>
      <c r="J21" s="43">
        <v>135.80000000000001</v>
      </c>
      <c r="K21" s="44" t="s">
        <v>91</v>
      </c>
      <c r="L21" s="43">
        <v>20</v>
      </c>
    </row>
    <row r="22" spans="1:12" ht="14.4" x14ac:dyDescent="0.3">
      <c r="A22" s="23"/>
      <c r="B22" s="15"/>
      <c r="C22" s="11"/>
      <c r="D22" s="6" t="s">
        <v>24</v>
      </c>
      <c r="E22" s="42" t="s">
        <v>62</v>
      </c>
      <c r="F22" s="43">
        <v>130</v>
      </c>
      <c r="G22" s="43">
        <v>0.5</v>
      </c>
      <c r="H22" s="43">
        <v>0.5</v>
      </c>
      <c r="I22" s="43">
        <v>12.7</v>
      </c>
      <c r="J22" s="43">
        <v>61.1</v>
      </c>
      <c r="K22" s="44"/>
      <c r="L22" s="43">
        <v>18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1110</v>
      </c>
      <c r="G23" s="19">
        <f t="shared" ref="G23:J23" si="2">SUM(G14:G22)</f>
        <v>33.300000000000004</v>
      </c>
      <c r="H23" s="19">
        <f t="shared" si="2"/>
        <v>29.7</v>
      </c>
      <c r="I23" s="19">
        <f t="shared" si="2"/>
        <v>162.79999999999998</v>
      </c>
      <c r="J23" s="19">
        <f t="shared" si="2"/>
        <v>1056.3</v>
      </c>
      <c r="K23" s="25"/>
      <c r="L23" s="19">
        <f t="shared" ref="L23" si="3">SUM(L14:L22)</f>
        <v>108.83</v>
      </c>
    </row>
    <row r="24" spans="1:12" ht="14.4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1745</v>
      </c>
      <c r="G24" s="32">
        <f t="shared" ref="G24:J24" si="4">G13+G23</f>
        <v>48.5</v>
      </c>
      <c r="H24" s="32">
        <f t="shared" si="4"/>
        <v>47.7</v>
      </c>
      <c r="I24" s="32">
        <f t="shared" si="4"/>
        <v>266.29999999999995</v>
      </c>
      <c r="J24" s="32">
        <f t="shared" si="4"/>
        <v>1697.9</v>
      </c>
      <c r="K24" s="32"/>
      <c r="L24" s="32">
        <f t="shared" ref="L24" si="5">L13+L23</f>
        <v>166.07999999999998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4.2</v>
      </c>
      <c r="H25" s="40">
        <v>4.7</v>
      </c>
      <c r="I25" s="40">
        <v>15.1</v>
      </c>
      <c r="J25" s="40">
        <v>120.1</v>
      </c>
      <c r="K25" s="41">
        <v>121</v>
      </c>
      <c r="L25" s="40">
        <v>9.1999999999999993</v>
      </c>
    </row>
    <row r="26" spans="1:12" ht="14.4" x14ac:dyDescent="0.3">
      <c r="A26" s="14"/>
      <c r="B26" s="15"/>
      <c r="C26" s="11"/>
      <c r="D26" s="6"/>
      <c r="E26" s="42" t="s">
        <v>47</v>
      </c>
      <c r="F26" s="43">
        <v>10</v>
      </c>
      <c r="G26" s="43">
        <v>0.1</v>
      </c>
      <c r="H26" s="43">
        <v>8.3000000000000007</v>
      </c>
      <c r="I26" s="43">
        <v>0.1</v>
      </c>
      <c r="J26" s="43">
        <v>74.8</v>
      </c>
      <c r="K26" s="44">
        <v>14</v>
      </c>
      <c r="L26" s="43">
        <v>6.8</v>
      </c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2.2000000000000002</v>
      </c>
      <c r="H27" s="43">
        <v>1.6</v>
      </c>
      <c r="I27" s="43">
        <v>25.8</v>
      </c>
      <c r="J27" s="43">
        <v>126.4</v>
      </c>
      <c r="K27" s="44">
        <v>432</v>
      </c>
      <c r="L27" s="43">
        <v>7.5</v>
      </c>
    </row>
    <row r="28" spans="1:12" ht="14.4" x14ac:dyDescent="0.3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3.1</v>
      </c>
      <c r="H28" s="43">
        <v>0.3</v>
      </c>
      <c r="I28" s="43">
        <v>20.100000000000001</v>
      </c>
      <c r="J28" s="43">
        <v>94.7</v>
      </c>
      <c r="K28" s="44"/>
      <c r="L28" s="43">
        <v>4.2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43</v>
      </c>
      <c r="F30" s="43">
        <v>15</v>
      </c>
      <c r="G30" s="43">
        <v>3.4</v>
      </c>
      <c r="H30" s="43">
        <v>4.3</v>
      </c>
      <c r="I30" s="43"/>
      <c r="J30" s="43">
        <v>53</v>
      </c>
      <c r="K30" s="44">
        <v>15</v>
      </c>
      <c r="L30" s="43">
        <v>6.9</v>
      </c>
    </row>
    <row r="31" spans="1:12" ht="14.4" x14ac:dyDescent="0.3">
      <c r="A31" s="14"/>
      <c r="B31" s="15"/>
      <c r="C31" s="11"/>
      <c r="D31" s="6" t="s">
        <v>30</v>
      </c>
      <c r="E31" s="42" t="s">
        <v>92</v>
      </c>
      <c r="F31" s="43">
        <v>200</v>
      </c>
      <c r="G31" s="43">
        <v>0.6</v>
      </c>
      <c r="H31" s="43">
        <v>0.4</v>
      </c>
      <c r="I31" s="43">
        <v>31.6</v>
      </c>
      <c r="J31" s="43">
        <v>135.80000000000001</v>
      </c>
      <c r="K31" s="44" t="s">
        <v>91</v>
      </c>
      <c r="L31" s="43">
        <v>20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665</v>
      </c>
      <c r="G32" s="19">
        <f t="shared" ref="G32" si="6">SUM(G25:G31)</f>
        <v>13.6</v>
      </c>
      <c r="H32" s="19">
        <f t="shared" ref="H32" si="7">SUM(H25:H31)</f>
        <v>19.599999999999998</v>
      </c>
      <c r="I32" s="19">
        <f t="shared" ref="I32" si="8">SUM(I25:I31)</f>
        <v>92.7</v>
      </c>
      <c r="J32" s="19">
        <f t="shared" ref="J32:L32" si="9">SUM(J25:J31)</f>
        <v>604.79999999999995</v>
      </c>
      <c r="K32" s="25"/>
      <c r="L32" s="19">
        <f t="shared" si="9"/>
        <v>54.6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0.7</v>
      </c>
      <c r="H33" s="43">
        <v>0.1</v>
      </c>
      <c r="I33" s="43">
        <v>2.2999999999999998</v>
      </c>
      <c r="J33" s="43">
        <v>14.4</v>
      </c>
      <c r="K33" s="44"/>
      <c r="L33" s="43">
        <v>10.5</v>
      </c>
    </row>
    <row r="34" spans="1:12" ht="14.4" x14ac:dyDescent="0.3">
      <c r="A34" s="14"/>
      <c r="B34" s="15"/>
      <c r="C34" s="11"/>
      <c r="D34" s="7" t="s">
        <v>27</v>
      </c>
      <c r="E34" s="42" t="s">
        <v>64</v>
      </c>
      <c r="F34" s="43">
        <v>200</v>
      </c>
      <c r="G34" s="43">
        <v>4.2</v>
      </c>
      <c r="H34" s="43">
        <v>7.3</v>
      </c>
      <c r="I34" s="43">
        <v>8.3000000000000007</v>
      </c>
      <c r="J34" s="43">
        <v>116.6</v>
      </c>
      <c r="K34" s="44">
        <v>98</v>
      </c>
      <c r="L34" s="43">
        <v>9.56</v>
      </c>
    </row>
    <row r="35" spans="1:12" ht="14.4" x14ac:dyDescent="0.3">
      <c r="A35" s="14"/>
      <c r="B35" s="15"/>
      <c r="C35" s="11"/>
      <c r="D35" s="7" t="s">
        <v>28</v>
      </c>
      <c r="E35" s="42" t="s">
        <v>65</v>
      </c>
      <c r="F35" s="43">
        <v>90</v>
      </c>
      <c r="G35" s="43">
        <v>17.8</v>
      </c>
      <c r="H35" s="43">
        <v>20.7</v>
      </c>
      <c r="I35" s="43">
        <v>7.4</v>
      </c>
      <c r="J35" s="43">
        <v>289.8</v>
      </c>
      <c r="K35" s="44">
        <v>271</v>
      </c>
      <c r="L35" s="43">
        <v>46.16</v>
      </c>
    </row>
    <row r="36" spans="1:12" ht="14.4" x14ac:dyDescent="0.3">
      <c r="A36" s="14"/>
      <c r="B36" s="15"/>
      <c r="C36" s="11"/>
      <c r="D36" s="7" t="s">
        <v>29</v>
      </c>
      <c r="E36" s="42" t="s">
        <v>66</v>
      </c>
      <c r="F36" s="43">
        <v>150</v>
      </c>
      <c r="G36" s="43">
        <v>3.4</v>
      </c>
      <c r="H36" s="43">
        <v>5.9</v>
      </c>
      <c r="I36" s="43">
        <v>19.2</v>
      </c>
      <c r="J36" s="43">
        <v>142.69999999999999</v>
      </c>
      <c r="K36" s="44">
        <v>127</v>
      </c>
      <c r="L36" s="43">
        <v>13.18</v>
      </c>
    </row>
    <row r="37" spans="1:12" ht="14.4" x14ac:dyDescent="0.3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0.6</v>
      </c>
      <c r="H37" s="43">
        <v>0.1</v>
      </c>
      <c r="I37" s="43">
        <v>31.7</v>
      </c>
      <c r="J37" s="43">
        <v>131</v>
      </c>
      <c r="K37" s="44">
        <v>349</v>
      </c>
      <c r="L37" s="43">
        <v>2.4700000000000002</v>
      </c>
    </row>
    <row r="38" spans="1:12" ht="14.4" x14ac:dyDescent="0.3">
      <c r="A38" s="14"/>
      <c r="B38" s="15"/>
      <c r="C38" s="11"/>
      <c r="D38" s="7" t="s">
        <v>31</v>
      </c>
      <c r="E38" s="42" t="s">
        <v>45</v>
      </c>
      <c r="F38" s="43">
        <v>40</v>
      </c>
      <c r="G38" s="43">
        <v>3.1</v>
      </c>
      <c r="H38" s="43">
        <v>0.3</v>
      </c>
      <c r="I38" s="43">
        <v>20.100000000000001</v>
      </c>
      <c r="J38" s="43">
        <v>94.7</v>
      </c>
      <c r="K38" s="44"/>
      <c r="L38" s="43">
        <v>4.2</v>
      </c>
    </row>
    <row r="39" spans="1:12" ht="14.4" x14ac:dyDescent="0.3">
      <c r="A39" s="14"/>
      <c r="B39" s="15"/>
      <c r="C39" s="11"/>
      <c r="D39" s="7" t="s">
        <v>32</v>
      </c>
      <c r="E39" s="42" t="s">
        <v>61</v>
      </c>
      <c r="F39" s="43">
        <v>40</v>
      </c>
      <c r="G39" s="43">
        <v>2.7</v>
      </c>
      <c r="H39" s="43">
        <v>0.4</v>
      </c>
      <c r="I39" s="43">
        <v>17</v>
      </c>
      <c r="J39" s="43">
        <v>81.599999999999994</v>
      </c>
      <c r="K39" s="44"/>
      <c r="L39" s="43">
        <v>1.2</v>
      </c>
    </row>
    <row r="40" spans="1:12" ht="14.4" x14ac:dyDescent="0.3">
      <c r="A40" s="14"/>
      <c r="B40" s="15"/>
      <c r="C40" s="11"/>
      <c r="D40" s="6" t="s">
        <v>30</v>
      </c>
      <c r="E40" s="42" t="s">
        <v>93</v>
      </c>
      <c r="F40" s="43">
        <v>200</v>
      </c>
      <c r="G40" s="43">
        <v>0.6</v>
      </c>
      <c r="H40" s="43">
        <v>0.4</v>
      </c>
      <c r="I40" s="43">
        <v>31.6</v>
      </c>
      <c r="J40" s="43">
        <v>135.80000000000001</v>
      </c>
      <c r="K40" s="44" t="s">
        <v>91</v>
      </c>
      <c r="L40" s="43">
        <v>20</v>
      </c>
    </row>
    <row r="41" spans="1:12" ht="14.4" x14ac:dyDescent="0.3">
      <c r="A41" s="14"/>
      <c r="B41" s="15"/>
      <c r="C41" s="11"/>
      <c r="D41" s="6" t="s">
        <v>24</v>
      </c>
      <c r="E41" s="42" t="s">
        <v>62</v>
      </c>
      <c r="F41" s="43">
        <v>130</v>
      </c>
      <c r="G41" s="43">
        <v>0.5</v>
      </c>
      <c r="H41" s="43">
        <v>0.5</v>
      </c>
      <c r="I41" s="43">
        <v>12.7</v>
      </c>
      <c r="J41" s="43">
        <v>61.1</v>
      </c>
      <c r="K41" s="44"/>
      <c r="L41" s="43">
        <v>18</v>
      </c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1110</v>
      </c>
      <c r="G42" s="19">
        <f t="shared" ref="G42" si="10">SUM(G33:G41)</f>
        <v>33.600000000000009</v>
      </c>
      <c r="H42" s="19">
        <f t="shared" ref="H42" si="11">SUM(H33:H41)</f>
        <v>35.699999999999996</v>
      </c>
      <c r="I42" s="19">
        <f t="shared" ref="I42" si="12">SUM(I33:I41)</f>
        <v>150.29999999999998</v>
      </c>
      <c r="J42" s="19">
        <f t="shared" ref="J42:L42" si="13">SUM(J33:J41)</f>
        <v>1067.7</v>
      </c>
      <c r="K42" s="25"/>
      <c r="L42" s="19">
        <f t="shared" si="13"/>
        <v>125.27000000000001</v>
      </c>
    </row>
    <row r="43" spans="1:12" ht="15.75" customHeigh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1775</v>
      </c>
      <c r="G43" s="32">
        <f t="shared" ref="G43" si="14">G32+G42</f>
        <v>47.20000000000001</v>
      </c>
      <c r="H43" s="32">
        <f t="shared" ref="H43" si="15">H32+H42</f>
        <v>55.3</v>
      </c>
      <c r="I43" s="32">
        <f t="shared" ref="I43" si="16">I32+I42</f>
        <v>243</v>
      </c>
      <c r="J43" s="32">
        <f t="shared" ref="J43:L43" si="17">J32+J42</f>
        <v>1672.5</v>
      </c>
      <c r="K43" s="32"/>
      <c r="L43" s="32">
        <f t="shared" si="17"/>
        <v>179.87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200</v>
      </c>
      <c r="G44" s="40">
        <v>4.5</v>
      </c>
      <c r="H44" s="40">
        <v>4.5999999999999996</v>
      </c>
      <c r="I44" s="40">
        <v>17.100000000000001</v>
      </c>
      <c r="J44" s="40">
        <v>128.5</v>
      </c>
      <c r="K44" s="41">
        <v>112</v>
      </c>
      <c r="L44" s="40">
        <v>10.84</v>
      </c>
    </row>
    <row r="45" spans="1:12" ht="14.4" x14ac:dyDescent="0.3">
      <c r="A45" s="23"/>
      <c r="B45" s="15"/>
      <c r="C45" s="11"/>
      <c r="D45" s="6"/>
      <c r="E45" s="42" t="s">
        <v>47</v>
      </c>
      <c r="F45" s="43">
        <v>10</v>
      </c>
      <c r="G45" s="43">
        <v>0.1</v>
      </c>
      <c r="H45" s="43">
        <v>8.3000000000000007</v>
      </c>
      <c r="I45" s="43">
        <v>0.1</v>
      </c>
      <c r="J45" s="43">
        <v>74.8</v>
      </c>
      <c r="K45" s="44">
        <v>14</v>
      </c>
      <c r="L45" s="43">
        <v>6.8</v>
      </c>
    </row>
    <row r="46" spans="1:12" ht="14.4" x14ac:dyDescent="0.3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2.2000000000000002</v>
      </c>
      <c r="H46" s="43">
        <v>1.6</v>
      </c>
      <c r="I46" s="43">
        <v>25.8</v>
      </c>
      <c r="J46" s="43">
        <v>126.4</v>
      </c>
      <c r="K46" s="44">
        <v>432</v>
      </c>
      <c r="L46" s="43">
        <v>7.5</v>
      </c>
    </row>
    <row r="47" spans="1:12" ht="14.4" x14ac:dyDescent="0.3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3.1</v>
      </c>
      <c r="H47" s="43">
        <v>0.3</v>
      </c>
      <c r="I47" s="43">
        <v>20.100000000000001</v>
      </c>
      <c r="J47" s="43">
        <v>94.7</v>
      </c>
      <c r="K47" s="44"/>
      <c r="L47" s="43">
        <v>4.2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43</v>
      </c>
      <c r="F49" s="43">
        <v>15</v>
      </c>
      <c r="G49" s="43">
        <v>3.4</v>
      </c>
      <c r="H49" s="43">
        <v>4.3</v>
      </c>
      <c r="I49" s="43"/>
      <c r="J49" s="43">
        <v>53</v>
      </c>
      <c r="K49" s="44">
        <v>15</v>
      </c>
      <c r="L49" s="43">
        <v>6.9</v>
      </c>
    </row>
    <row r="50" spans="1:12" ht="14.4" x14ac:dyDescent="0.3">
      <c r="A50" s="23"/>
      <c r="B50" s="15"/>
      <c r="C50" s="11"/>
      <c r="D50" s="6" t="s">
        <v>30</v>
      </c>
      <c r="E50" s="42" t="s">
        <v>92</v>
      </c>
      <c r="F50" s="43">
        <v>200</v>
      </c>
      <c r="G50" s="43">
        <v>0.6</v>
      </c>
      <c r="H50" s="43">
        <v>0.4</v>
      </c>
      <c r="I50" s="43">
        <v>31.6</v>
      </c>
      <c r="J50" s="43">
        <v>135.80000000000001</v>
      </c>
      <c r="K50" s="44" t="s">
        <v>91</v>
      </c>
      <c r="L50" s="43">
        <v>20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665</v>
      </c>
      <c r="G51" s="19">
        <f t="shared" ref="G51" si="18">SUM(G44:G50)</f>
        <v>13.9</v>
      </c>
      <c r="H51" s="19">
        <f t="shared" ref="H51" si="19">SUM(H44:H50)</f>
        <v>19.5</v>
      </c>
      <c r="I51" s="19">
        <f t="shared" ref="I51" si="20">SUM(I44:I50)</f>
        <v>94.7</v>
      </c>
      <c r="J51" s="19">
        <f t="shared" ref="J51:L51" si="21">SUM(J44:J50)</f>
        <v>613.20000000000005</v>
      </c>
      <c r="K51" s="25"/>
      <c r="L51" s="19">
        <f t="shared" si="21"/>
        <v>56.24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0.7</v>
      </c>
      <c r="H52" s="43">
        <v>0.1</v>
      </c>
      <c r="I52" s="43">
        <v>2.2999999999999998</v>
      </c>
      <c r="J52" s="43">
        <v>14.4</v>
      </c>
      <c r="K52" s="44"/>
      <c r="L52" s="43">
        <v>10.5</v>
      </c>
    </row>
    <row r="53" spans="1:12" ht="14.4" x14ac:dyDescent="0.3">
      <c r="A53" s="23"/>
      <c r="B53" s="15"/>
      <c r="C53" s="11"/>
      <c r="D53" s="7" t="s">
        <v>27</v>
      </c>
      <c r="E53" s="42" t="s">
        <v>68</v>
      </c>
      <c r="F53" s="43">
        <v>200</v>
      </c>
      <c r="G53" s="43">
        <v>4.5</v>
      </c>
      <c r="H53" s="43">
        <v>7.2</v>
      </c>
      <c r="I53" s="43">
        <v>13.3</v>
      </c>
      <c r="J53" s="43">
        <v>136.5</v>
      </c>
      <c r="K53" s="44">
        <v>96</v>
      </c>
      <c r="L53" s="43">
        <v>7.67</v>
      </c>
    </row>
    <row r="54" spans="1:12" ht="14.4" x14ac:dyDescent="0.3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3.3</v>
      </c>
      <c r="H54" s="43">
        <v>9.3000000000000007</v>
      </c>
      <c r="I54" s="43">
        <v>3.3</v>
      </c>
      <c r="J54" s="43">
        <v>110.6</v>
      </c>
      <c r="K54" s="44">
        <v>232</v>
      </c>
      <c r="L54" s="43">
        <v>36.08</v>
      </c>
    </row>
    <row r="55" spans="1:12" ht="14.4" x14ac:dyDescent="0.3">
      <c r="A55" s="23"/>
      <c r="B55" s="15"/>
      <c r="C55" s="11"/>
      <c r="D55" s="7" t="s">
        <v>29</v>
      </c>
      <c r="E55" s="42" t="s">
        <v>84</v>
      </c>
      <c r="F55" s="43">
        <v>150</v>
      </c>
      <c r="G55" s="43">
        <v>3.14</v>
      </c>
      <c r="H55" s="43">
        <v>5.35</v>
      </c>
      <c r="I55" s="43">
        <v>21.34</v>
      </c>
      <c r="J55" s="43">
        <v>146.56</v>
      </c>
      <c r="K55" s="44">
        <v>128</v>
      </c>
      <c r="L55" s="43">
        <v>20.61</v>
      </c>
    </row>
    <row r="56" spans="1:12" ht="14.4" x14ac:dyDescent="0.3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0.6</v>
      </c>
      <c r="H56" s="43">
        <v>0.1</v>
      </c>
      <c r="I56" s="43">
        <v>31.7</v>
      </c>
      <c r="J56" s="43">
        <v>131</v>
      </c>
      <c r="K56" s="44">
        <v>349</v>
      </c>
      <c r="L56" s="43">
        <v>2.4700000000000002</v>
      </c>
    </row>
    <row r="57" spans="1:12" ht="14.4" x14ac:dyDescent="0.3">
      <c r="A57" s="23"/>
      <c r="B57" s="15"/>
      <c r="C57" s="11"/>
      <c r="D57" s="7" t="s">
        <v>31</v>
      </c>
      <c r="E57" s="42" t="s">
        <v>45</v>
      </c>
      <c r="F57" s="43">
        <v>40</v>
      </c>
      <c r="G57" s="43">
        <v>3.1</v>
      </c>
      <c r="H57" s="43">
        <v>0.3</v>
      </c>
      <c r="I57" s="43">
        <v>20.100000000000001</v>
      </c>
      <c r="J57" s="43">
        <v>94.7</v>
      </c>
      <c r="K57" s="44"/>
      <c r="L57" s="43">
        <v>4.2</v>
      </c>
    </row>
    <row r="58" spans="1:12" ht="14.4" x14ac:dyDescent="0.3">
      <c r="A58" s="23"/>
      <c r="B58" s="15"/>
      <c r="C58" s="11"/>
      <c r="D58" s="7" t="s">
        <v>32</v>
      </c>
      <c r="E58" s="42" t="s">
        <v>61</v>
      </c>
      <c r="F58" s="43">
        <v>40</v>
      </c>
      <c r="G58" s="43">
        <v>2.7</v>
      </c>
      <c r="H58" s="43">
        <v>0.4</v>
      </c>
      <c r="I58" s="43">
        <v>17</v>
      </c>
      <c r="J58" s="43">
        <v>81.599999999999994</v>
      </c>
      <c r="K58" s="44"/>
      <c r="L58" s="43">
        <v>1.2</v>
      </c>
    </row>
    <row r="59" spans="1:12" ht="14.4" x14ac:dyDescent="0.3">
      <c r="A59" s="23"/>
      <c r="B59" s="15"/>
      <c r="C59" s="11"/>
      <c r="D59" s="6" t="s">
        <v>30</v>
      </c>
      <c r="E59" s="42" t="s">
        <v>93</v>
      </c>
      <c r="F59" s="43">
        <v>200</v>
      </c>
      <c r="G59" s="43">
        <v>0.6</v>
      </c>
      <c r="H59" s="43">
        <v>0.4</v>
      </c>
      <c r="I59" s="43">
        <v>31.6</v>
      </c>
      <c r="J59" s="43">
        <v>135.80000000000001</v>
      </c>
      <c r="K59" s="44" t="s">
        <v>91</v>
      </c>
      <c r="L59" s="43">
        <v>20</v>
      </c>
    </row>
    <row r="60" spans="1:12" ht="14.4" x14ac:dyDescent="0.3">
      <c r="A60" s="23"/>
      <c r="B60" s="15"/>
      <c r="C60" s="11"/>
      <c r="D60" s="6" t="s">
        <v>24</v>
      </c>
      <c r="E60" s="42" t="s">
        <v>62</v>
      </c>
      <c r="F60" s="43">
        <v>130</v>
      </c>
      <c r="G60" s="43">
        <v>0.5</v>
      </c>
      <c r="H60" s="43">
        <v>0.5</v>
      </c>
      <c r="I60" s="43">
        <v>12.7</v>
      </c>
      <c r="J60" s="43">
        <v>61.1</v>
      </c>
      <c r="K60" s="44"/>
      <c r="L60" s="43">
        <v>18</v>
      </c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1110</v>
      </c>
      <c r="G61" s="19">
        <f t="shared" ref="G61" si="22">SUM(G52:G60)</f>
        <v>19.14</v>
      </c>
      <c r="H61" s="19">
        <f t="shared" ref="H61" si="23">SUM(H52:H60)</f>
        <v>23.650000000000002</v>
      </c>
      <c r="I61" s="19">
        <f t="shared" ref="I61" si="24">SUM(I52:I60)</f>
        <v>153.33999999999997</v>
      </c>
      <c r="J61" s="19">
        <f t="shared" ref="J61:L61" si="25">SUM(J52:J60)</f>
        <v>912.2600000000001</v>
      </c>
      <c r="K61" s="25"/>
      <c r="L61" s="19">
        <f t="shared" si="25"/>
        <v>120.73</v>
      </c>
    </row>
    <row r="62" spans="1:12" ht="15.75" customHeigh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1775</v>
      </c>
      <c r="G62" s="32">
        <f t="shared" ref="G62" si="26">G51+G61</f>
        <v>33.04</v>
      </c>
      <c r="H62" s="32">
        <f t="shared" ref="H62" si="27">H51+H61</f>
        <v>43.150000000000006</v>
      </c>
      <c r="I62" s="32">
        <f t="shared" ref="I62" si="28">I51+I61</f>
        <v>248.03999999999996</v>
      </c>
      <c r="J62" s="32">
        <f t="shared" ref="J62:L62" si="29">J51+J61</f>
        <v>1525.46</v>
      </c>
      <c r="K62" s="32"/>
      <c r="L62" s="32">
        <f t="shared" si="29"/>
        <v>176.97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150</v>
      </c>
      <c r="G63" s="40">
        <v>14.3</v>
      </c>
      <c r="H63" s="40">
        <v>25.5</v>
      </c>
      <c r="I63" s="40">
        <v>2.7</v>
      </c>
      <c r="J63" s="40">
        <v>297.8</v>
      </c>
      <c r="K63" s="41">
        <v>210</v>
      </c>
      <c r="L63" s="40">
        <v>44.23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2.2000000000000002</v>
      </c>
      <c r="H65" s="43">
        <v>1.6</v>
      </c>
      <c r="I65" s="43">
        <v>25.8</v>
      </c>
      <c r="J65" s="43">
        <v>126.4</v>
      </c>
      <c r="K65" s="44">
        <v>432</v>
      </c>
      <c r="L65" s="43">
        <v>7.5</v>
      </c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3.1</v>
      </c>
      <c r="H66" s="43">
        <v>0.3</v>
      </c>
      <c r="I66" s="43">
        <v>20.100000000000001</v>
      </c>
      <c r="J66" s="43">
        <v>94.7</v>
      </c>
      <c r="K66" s="44"/>
      <c r="L66" s="43">
        <v>4.2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47</v>
      </c>
      <c r="F68" s="43">
        <v>10</v>
      </c>
      <c r="G68" s="43">
        <v>0.1</v>
      </c>
      <c r="H68" s="43">
        <v>8.3000000000000007</v>
      </c>
      <c r="I68" s="43">
        <v>0.1</v>
      </c>
      <c r="J68" s="43">
        <v>74.8</v>
      </c>
      <c r="K68" s="44">
        <v>14</v>
      </c>
      <c r="L68" s="43">
        <v>6.8</v>
      </c>
    </row>
    <row r="69" spans="1:12" ht="14.4" x14ac:dyDescent="0.3">
      <c r="A69" s="23"/>
      <c r="B69" s="15"/>
      <c r="C69" s="11"/>
      <c r="D69" s="6" t="s">
        <v>30</v>
      </c>
      <c r="E69" s="42" t="s">
        <v>93</v>
      </c>
      <c r="F69" s="43">
        <v>200</v>
      </c>
      <c r="G69" s="43">
        <v>0.6</v>
      </c>
      <c r="H69" s="43">
        <v>0.4</v>
      </c>
      <c r="I69" s="43">
        <v>31.6</v>
      </c>
      <c r="J69" s="43">
        <v>135.80000000000001</v>
      </c>
      <c r="K69" s="44" t="s">
        <v>91</v>
      </c>
      <c r="L69" s="43">
        <v>20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20.300000000000004</v>
      </c>
      <c r="H70" s="19">
        <f t="shared" ref="H70" si="31">SUM(H63:H69)</f>
        <v>36.1</v>
      </c>
      <c r="I70" s="19">
        <f t="shared" ref="I70" si="32">SUM(I63:I69)</f>
        <v>80.300000000000011</v>
      </c>
      <c r="J70" s="19">
        <f t="shared" ref="J70:L70" si="33">SUM(J63:J69)</f>
        <v>729.5</v>
      </c>
      <c r="K70" s="25"/>
      <c r="L70" s="19">
        <f t="shared" si="33"/>
        <v>82.72999999999999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56</v>
      </c>
      <c r="F71" s="43">
        <v>60</v>
      </c>
      <c r="G71" s="43">
        <v>0.5</v>
      </c>
      <c r="H71" s="43">
        <v>0.1</v>
      </c>
      <c r="I71" s="43">
        <v>15</v>
      </c>
      <c r="J71" s="43">
        <v>8.4</v>
      </c>
      <c r="K71" s="44"/>
      <c r="L71" s="43">
        <v>8.5</v>
      </c>
    </row>
    <row r="72" spans="1:12" ht="14.4" x14ac:dyDescent="0.3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7.2</v>
      </c>
      <c r="H72" s="43">
        <v>5.9</v>
      </c>
      <c r="I72" s="43">
        <v>15</v>
      </c>
      <c r="J72" s="43">
        <v>141.9</v>
      </c>
      <c r="K72" s="44">
        <v>99</v>
      </c>
      <c r="L72" s="43">
        <v>9.8699999999999992</v>
      </c>
    </row>
    <row r="73" spans="1:12" ht="14.4" x14ac:dyDescent="0.3">
      <c r="A73" s="23"/>
      <c r="B73" s="15"/>
      <c r="C73" s="11"/>
      <c r="D73" s="7" t="s">
        <v>28</v>
      </c>
      <c r="E73" s="42" t="s">
        <v>71</v>
      </c>
      <c r="F73" s="43">
        <v>90</v>
      </c>
      <c r="G73" s="43">
        <v>27</v>
      </c>
      <c r="H73" s="43">
        <v>30.6</v>
      </c>
      <c r="I73" s="43">
        <v>7.5</v>
      </c>
      <c r="J73" s="43">
        <v>412.9</v>
      </c>
      <c r="K73" s="44">
        <v>259</v>
      </c>
      <c r="L73" s="43">
        <v>74.13</v>
      </c>
    </row>
    <row r="74" spans="1:12" ht="14.4" x14ac:dyDescent="0.3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5.5</v>
      </c>
      <c r="H74" s="43">
        <v>4.8</v>
      </c>
      <c r="I74" s="43">
        <v>31.3</v>
      </c>
      <c r="J74" s="43">
        <v>191</v>
      </c>
      <c r="K74" s="44">
        <v>331</v>
      </c>
      <c r="L74" s="43">
        <v>7.59</v>
      </c>
    </row>
    <row r="75" spans="1:12" ht="14.4" x14ac:dyDescent="0.3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0.2</v>
      </c>
      <c r="H75" s="43">
        <v>0.2</v>
      </c>
      <c r="I75" s="43">
        <v>27.9</v>
      </c>
      <c r="J75" s="43">
        <v>115</v>
      </c>
      <c r="K75" s="44">
        <v>394</v>
      </c>
      <c r="L75" s="43">
        <v>6.01</v>
      </c>
    </row>
    <row r="76" spans="1:12" ht="14.4" x14ac:dyDescent="0.3">
      <c r="A76" s="23"/>
      <c r="B76" s="15"/>
      <c r="C76" s="11"/>
      <c r="D76" s="7" t="s">
        <v>31</v>
      </c>
      <c r="E76" s="42" t="s">
        <v>45</v>
      </c>
      <c r="F76" s="43">
        <v>40</v>
      </c>
      <c r="G76" s="43">
        <v>3.1</v>
      </c>
      <c r="H76" s="43">
        <v>0.3</v>
      </c>
      <c r="I76" s="43">
        <v>20.100000000000001</v>
      </c>
      <c r="J76" s="43">
        <v>94.7</v>
      </c>
      <c r="K76" s="44"/>
      <c r="L76" s="43">
        <v>4.2</v>
      </c>
    </row>
    <row r="77" spans="1:12" ht="14.4" x14ac:dyDescent="0.3">
      <c r="A77" s="23"/>
      <c r="B77" s="15"/>
      <c r="C77" s="11"/>
      <c r="D77" s="7" t="s">
        <v>32</v>
      </c>
      <c r="E77" s="42" t="s">
        <v>61</v>
      </c>
      <c r="F77" s="43">
        <v>40</v>
      </c>
      <c r="G77" s="43">
        <v>2.7</v>
      </c>
      <c r="H77" s="43">
        <v>0.4</v>
      </c>
      <c r="I77" s="43">
        <v>17</v>
      </c>
      <c r="J77" s="43">
        <v>81.599999999999994</v>
      </c>
      <c r="K77" s="44"/>
      <c r="L77" s="43">
        <v>1.2</v>
      </c>
    </row>
    <row r="78" spans="1:12" ht="14.4" x14ac:dyDescent="0.3">
      <c r="A78" s="23"/>
      <c r="B78" s="15"/>
      <c r="C78" s="11"/>
      <c r="D78" s="6" t="s">
        <v>30</v>
      </c>
      <c r="E78" s="42" t="s">
        <v>93</v>
      </c>
      <c r="F78" s="43">
        <v>200</v>
      </c>
      <c r="G78" s="43">
        <v>0.6</v>
      </c>
      <c r="H78" s="43">
        <v>0.4</v>
      </c>
      <c r="I78" s="43">
        <v>31.6</v>
      </c>
      <c r="J78" s="43">
        <v>135.80000000000001</v>
      </c>
      <c r="K78" s="44" t="s">
        <v>91</v>
      </c>
      <c r="L78" s="43">
        <v>20</v>
      </c>
    </row>
    <row r="79" spans="1:12" ht="14.4" x14ac:dyDescent="0.3">
      <c r="A79" s="23"/>
      <c r="B79" s="15"/>
      <c r="C79" s="11"/>
      <c r="D79" s="6" t="s">
        <v>24</v>
      </c>
      <c r="E79" s="42" t="s">
        <v>62</v>
      </c>
      <c r="F79" s="43">
        <v>130</v>
      </c>
      <c r="G79" s="43">
        <v>0.5</v>
      </c>
      <c r="H79" s="43">
        <v>0.5</v>
      </c>
      <c r="I79" s="43">
        <v>12.7</v>
      </c>
      <c r="J79" s="43">
        <v>61.1</v>
      </c>
      <c r="K79" s="44"/>
      <c r="L79" s="43">
        <v>18</v>
      </c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1110</v>
      </c>
      <c r="G80" s="19">
        <f t="shared" ref="G80" si="34">SUM(G71:G79)</f>
        <v>47.300000000000011</v>
      </c>
      <c r="H80" s="19">
        <f t="shared" ref="H80" si="35">SUM(H71:H79)</f>
        <v>43.199999999999996</v>
      </c>
      <c r="I80" s="19">
        <f t="shared" ref="I80" si="36">SUM(I71:I79)</f>
        <v>178.09999999999997</v>
      </c>
      <c r="J80" s="19">
        <f t="shared" ref="J80:L80" si="37">SUM(J71:J79)</f>
        <v>1242.3999999999999</v>
      </c>
      <c r="K80" s="25"/>
      <c r="L80" s="19">
        <f t="shared" si="37"/>
        <v>149.5</v>
      </c>
    </row>
    <row r="81" spans="1:12" ht="15.75" customHeigh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1710</v>
      </c>
      <c r="G81" s="32">
        <f t="shared" ref="G81" si="38">G70+G80</f>
        <v>67.600000000000023</v>
      </c>
      <c r="H81" s="32">
        <f t="shared" ref="H81" si="39">H70+H80</f>
        <v>79.3</v>
      </c>
      <c r="I81" s="32">
        <f t="shared" ref="I81" si="40">I70+I80</f>
        <v>258.39999999999998</v>
      </c>
      <c r="J81" s="32">
        <f t="shared" ref="J81:L81" si="41">J70+J80</f>
        <v>1971.8999999999999</v>
      </c>
      <c r="K81" s="32"/>
      <c r="L81" s="32">
        <f t="shared" si="41"/>
        <v>232.23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150</v>
      </c>
      <c r="G82" s="40">
        <v>29</v>
      </c>
      <c r="H82" s="40">
        <v>20.3</v>
      </c>
      <c r="I82" s="40">
        <v>40.6</v>
      </c>
      <c r="J82" s="40">
        <v>466</v>
      </c>
      <c r="K82" s="41">
        <v>224</v>
      </c>
      <c r="L82" s="40">
        <v>83.55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3.1</v>
      </c>
      <c r="H84" s="43">
        <v>3.1</v>
      </c>
      <c r="I84" s="43">
        <v>16</v>
      </c>
      <c r="J84" s="43">
        <v>105.3</v>
      </c>
      <c r="K84" s="44">
        <v>378</v>
      </c>
      <c r="L84" s="43">
        <v>7.5</v>
      </c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30</v>
      </c>
      <c r="E87" s="42" t="s">
        <v>93</v>
      </c>
      <c r="F87" s="43">
        <v>200</v>
      </c>
      <c r="G87" s="43">
        <v>0.6</v>
      </c>
      <c r="H87" s="43">
        <v>0.4</v>
      </c>
      <c r="I87" s="43">
        <v>31.6</v>
      </c>
      <c r="J87" s="43">
        <v>135.80000000000001</v>
      </c>
      <c r="K87" s="44" t="s">
        <v>91</v>
      </c>
      <c r="L87" s="43">
        <v>20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32.700000000000003</v>
      </c>
      <c r="H89" s="19">
        <f t="shared" ref="H89" si="43">SUM(H82:H88)</f>
        <v>23.8</v>
      </c>
      <c r="I89" s="19">
        <f t="shared" ref="I89" si="44">SUM(I82:I88)</f>
        <v>88.2</v>
      </c>
      <c r="J89" s="19">
        <f t="shared" ref="J89:L89" si="45">SUM(J82:J88)</f>
        <v>707.09999999999991</v>
      </c>
      <c r="K89" s="25"/>
      <c r="L89" s="19">
        <f t="shared" si="45"/>
        <v>111.05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63</v>
      </c>
      <c r="F90" s="43">
        <v>60</v>
      </c>
      <c r="G90" s="43">
        <v>0.7</v>
      </c>
      <c r="H90" s="43">
        <v>0.1</v>
      </c>
      <c r="I90" s="43">
        <v>2.2999999999999998</v>
      </c>
      <c r="J90" s="43">
        <v>14.4</v>
      </c>
      <c r="K90" s="44"/>
      <c r="L90" s="43">
        <v>10.5</v>
      </c>
    </row>
    <row r="91" spans="1:12" ht="14.4" x14ac:dyDescent="0.3">
      <c r="A91" s="23"/>
      <c r="B91" s="15"/>
      <c r="C91" s="11"/>
      <c r="D91" s="7" t="s">
        <v>27</v>
      </c>
      <c r="E91" s="42" t="s">
        <v>94</v>
      </c>
      <c r="F91" s="43">
        <v>200</v>
      </c>
      <c r="G91" s="43">
        <v>4.1100000000000003</v>
      </c>
      <c r="H91" s="43">
        <v>7.04</v>
      </c>
      <c r="I91" s="43">
        <v>9.51</v>
      </c>
      <c r="J91" s="43">
        <v>118.33</v>
      </c>
      <c r="K91" s="44">
        <v>82</v>
      </c>
      <c r="L91" s="43">
        <v>9.77</v>
      </c>
    </row>
    <row r="92" spans="1:12" ht="14.4" x14ac:dyDescent="0.3">
      <c r="A92" s="23"/>
      <c r="B92" s="15"/>
      <c r="C92" s="11"/>
      <c r="D92" s="7" t="s">
        <v>28</v>
      </c>
      <c r="E92" s="42" t="s">
        <v>75</v>
      </c>
      <c r="F92" s="43">
        <v>240</v>
      </c>
      <c r="G92" s="43">
        <v>22.4</v>
      </c>
      <c r="H92" s="43">
        <v>22.2</v>
      </c>
      <c r="I92" s="43">
        <v>24.8</v>
      </c>
      <c r="J92" s="43">
        <v>389.5</v>
      </c>
      <c r="K92" s="44">
        <v>259</v>
      </c>
      <c r="L92" s="43">
        <v>31.51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0.1</v>
      </c>
      <c r="H94" s="43">
        <v>0.1</v>
      </c>
      <c r="I94" s="43">
        <v>27.9</v>
      </c>
      <c r="J94" s="43">
        <v>113</v>
      </c>
      <c r="K94" s="44">
        <v>411</v>
      </c>
      <c r="L94" s="43">
        <v>3.83</v>
      </c>
    </row>
    <row r="95" spans="1:12" ht="14.4" x14ac:dyDescent="0.3">
      <c r="A95" s="23"/>
      <c r="B95" s="15"/>
      <c r="C95" s="11"/>
      <c r="D95" s="7" t="s">
        <v>31</v>
      </c>
      <c r="E95" s="42" t="s">
        <v>45</v>
      </c>
      <c r="F95" s="43">
        <v>40</v>
      </c>
      <c r="G95" s="43">
        <v>3.1</v>
      </c>
      <c r="H95" s="43">
        <v>0.3</v>
      </c>
      <c r="I95" s="43">
        <v>20.100000000000001</v>
      </c>
      <c r="J95" s="43">
        <v>94.7</v>
      </c>
      <c r="K95" s="44"/>
      <c r="L95" s="43">
        <v>4.2</v>
      </c>
    </row>
    <row r="96" spans="1:12" ht="14.4" x14ac:dyDescent="0.3">
      <c r="A96" s="23"/>
      <c r="B96" s="15"/>
      <c r="C96" s="11"/>
      <c r="D96" s="7" t="s">
        <v>32</v>
      </c>
      <c r="E96" s="42" t="s">
        <v>61</v>
      </c>
      <c r="F96" s="43">
        <v>40</v>
      </c>
      <c r="G96" s="43">
        <v>2.7</v>
      </c>
      <c r="H96" s="43">
        <v>0.4</v>
      </c>
      <c r="I96" s="43">
        <v>17</v>
      </c>
      <c r="J96" s="43">
        <v>81.599999999999994</v>
      </c>
      <c r="K96" s="44"/>
      <c r="L96" s="43">
        <v>1.2</v>
      </c>
    </row>
    <row r="97" spans="1:12" ht="14.4" x14ac:dyDescent="0.3">
      <c r="A97" s="23"/>
      <c r="B97" s="15"/>
      <c r="C97" s="11"/>
      <c r="D97" s="6" t="s">
        <v>30</v>
      </c>
      <c r="E97" s="42" t="s">
        <v>93</v>
      </c>
      <c r="F97" s="43">
        <v>200</v>
      </c>
      <c r="G97" s="43">
        <v>0.6</v>
      </c>
      <c r="H97" s="43">
        <v>0.4</v>
      </c>
      <c r="I97" s="43">
        <v>31.6</v>
      </c>
      <c r="J97" s="43">
        <v>135.80000000000001</v>
      </c>
      <c r="K97" s="44" t="s">
        <v>91</v>
      </c>
      <c r="L97" s="43">
        <v>20</v>
      </c>
    </row>
    <row r="98" spans="1:12" ht="14.4" x14ac:dyDescent="0.3">
      <c r="A98" s="23"/>
      <c r="B98" s="15"/>
      <c r="C98" s="11"/>
      <c r="D98" s="6" t="s">
        <v>24</v>
      </c>
      <c r="E98" s="42" t="s">
        <v>62</v>
      </c>
      <c r="F98" s="43">
        <v>130</v>
      </c>
      <c r="G98" s="43">
        <v>0.5</v>
      </c>
      <c r="H98" s="43">
        <v>0.5</v>
      </c>
      <c r="I98" s="43">
        <v>12.7</v>
      </c>
      <c r="J98" s="43">
        <v>61.1</v>
      </c>
      <c r="K98" s="44"/>
      <c r="L98" s="43">
        <v>18</v>
      </c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1110</v>
      </c>
      <c r="G99" s="19">
        <f t="shared" ref="G99" si="46">SUM(G90:G98)</f>
        <v>34.210000000000008</v>
      </c>
      <c r="H99" s="19">
        <f t="shared" ref="H99" si="47">SUM(H90:H98)</f>
        <v>31.04</v>
      </c>
      <c r="I99" s="19">
        <f t="shared" ref="I99" si="48">SUM(I90:I98)</f>
        <v>145.90999999999997</v>
      </c>
      <c r="J99" s="19">
        <f t="shared" ref="J99:L99" si="49">SUM(J90:J98)</f>
        <v>1008.4300000000002</v>
      </c>
      <c r="K99" s="25"/>
      <c r="L99" s="19">
        <f t="shared" si="49"/>
        <v>99.01</v>
      </c>
    </row>
    <row r="100" spans="1:12" ht="15.75" customHeigh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1660</v>
      </c>
      <c r="G100" s="32">
        <f t="shared" ref="G100" si="50">G89+G99</f>
        <v>66.910000000000011</v>
      </c>
      <c r="H100" s="32">
        <f t="shared" ref="H100" si="51">H89+H99</f>
        <v>54.84</v>
      </c>
      <c r="I100" s="32">
        <f t="shared" ref="I100" si="52">I89+I99</f>
        <v>234.10999999999996</v>
      </c>
      <c r="J100" s="32">
        <f t="shared" ref="J100:L100" si="53">J89+J99</f>
        <v>1715.5300000000002</v>
      </c>
      <c r="K100" s="32"/>
      <c r="L100" s="32">
        <f t="shared" si="53"/>
        <v>210.06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180</v>
      </c>
      <c r="G101" s="40">
        <v>7.3</v>
      </c>
      <c r="H101" s="40">
        <v>8.4</v>
      </c>
      <c r="I101" s="40">
        <v>35.6</v>
      </c>
      <c r="J101" s="40">
        <v>247.9</v>
      </c>
      <c r="K101" s="41">
        <v>184</v>
      </c>
      <c r="L101" s="40">
        <v>12.66</v>
      </c>
    </row>
    <row r="102" spans="1:12" ht="14.4" x14ac:dyDescent="0.3">
      <c r="A102" s="23"/>
      <c r="B102" s="15"/>
      <c r="C102" s="11"/>
      <c r="D102" s="6"/>
      <c r="E102" s="42" t="s">
        <v>43</v>
      </c>
      <c r="F102" s="43">
        <v>15</v>
      </c>
      <c r="G102" s="43">
        <v>3.4</v>
      </c>
      <c r="H102" s="43">
        <v>4.3</v>
      </c>
      <c r="I102" s="43"/>
      <c r="J102" s="43">
        <v>53</v>
      </c>
      <c r="K102" s="44">
        <v>15</v>
      </c>
      <c r="L102" s="43">
        <v>6.9</v>
      </c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3.1</v>
      </c>
      <c r="H103" s="43">
        <v>3.1</v>
      </c>
      <c r="I103" s="43">
        <v>16</v>
      </c>
      <c r="J103" s="43">
        <v>105.3</v>
      </c>
      <c r="K103" s="44">
        <v>378</v>
      </c>
      <c r="L103" s="43">
        <v>7.5</v>
      </c>
    </row>
    <row r="104" spans="1:12" ht="14.4" x14ac:dyDescent="0.3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3.1</v>
      </c>
      <c r="H104" s="43">
        <v>0.3</v>
      </c>
      <c r="I104" s="43">
        <v>20.100000000000001</v>
      </c>
      <c r="J104" s="43">
        <v>94.7</v>
      </c>
      <c r="K104" s="44"/>
      <c r="L104" s="43">
        <v>4.2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47</v>
      </c>
      <c r="F106" s="43">
        <v>10</v>
      </c>
      <c r="G106" s="43">
        <v>0.1</v>
      </c>
      <c r="H106" s="43">
        <v>8.3000000000000007</v>
      </c>
      <c r="I106" s="43">
        <v>0.1</v>
      </c>
      <c r="J106" s="43">
        <v>74.8</v>
      </c>
      <c r="K106" s="44">
        <v>14</v>
      </c>
      <c r="L106" s="43">
        <v>6.8</v>
      </c>
    </row>
    <row r="107" spans="1:12" ht="14.4" x14ac:dyDescent="0.3">
      <c r="A107" s="23"/>
      <c r="B107" s="15"/>
      <c r="C107" s="11"/>
      <c r="D107" s="6" t="s">
        <v>30</v>
      </c>
      <c r="E107" s="42" t="s">
        <v>93</v>
      </c>
      <c r="F107" s="43">
        <v>200</v>
      </c>
      <c r="G107" s="43">
        <v>0.6</v>
      </c>
      <c r="H107" s="43">
        <v>0.4</v>
      </c>
      <c r="I107" s="43">
        <v>31.6</v>
      </c>
      <c r="J107" s="43">
        <v>135.80000000000001</v>
      </c>
      <c r="K107" s="44" t="s">
        <v>91</v>
      </c>
      <c r="L107" s="43">
        <v>20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645</v>
      </c>
      <c r="G108" s="19">
        <f t="shared" ref="G108:J108" si="54">SUM(G101:G107)</f>
        <v>17.600000000000001</v>
      </c>
      <c r="H108" s="19">
        <f t="shared" si="54"/>
        <v>24.799999999999997</v>
      </c>
      <c r="I108" s="19">
        <f t="shared" si="54"/>
        <v>103.4</v>
      </c>
      <c r="J108" s="19">
        <f t="shared" si="54"/>
        <v>711.5</v>
      </c>
      <c r="K108" s="25"/>
      <c r="L108" s="19">
        <f t="shared" ref="L108" si="55">SUM(L101:L107)</f>
        <v>58.06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76</v>
      </c>
      <c r="F110" s="43">
        <v>200</v>
      </c>
      <c r="G110" s="43">
        <v>4.7</v>
      </c>
      <c r="H110" s="43">
        <v>4.5</v>
      </c>
      <c r="I110" s="43">
        <v>14.6</v>
      </c>
      <c r="J110" s="43">
        <v>118</v>
      </c>
      <c r="K110" s="44">
        <v>112</v>
      </c>
      <c r="L110" s="43">
        <v>6.5</v>
      </c>
    </row>
    <row r="111" spans="1:12" ht="14.4" x14ac:dyDescent="0.3">
      <c r="A111" s="23"/>
      <c r="B111" s="15"/>
      <c r="C111" s="11"/>
      <c r="D111" s="7" t="s">
        <v>28</v>
      </c>
      <c r="E111" s="42" t="s">
        <v>77</v>
      </c>
      <c r="F111" s="43">
        <v>90</v>
      </c>
      <c r="G111" s="43">
        <v>13.6</v>
      </c>
      <c r="H111" s="43">
        <v>17.399999999999999</v>
      </c>
      <c r="I111" s="43">
        <v>9.1999999999999993</v>
      </c>
      <c r="J111" s="43">
        <v>247.7</v>
      </c>
      <c r="K111" s="44">
        <v>315</v>
      </c>
      <c r="L111" s="43">
        <v>24.19</v>
      </c>
    </row>
    <row r="112" spans="1:12" ht="14.4" x14ac:dyDescent="0.3">
      <c r="A112" s="23"/>
      <c r="B112" s="15"/>
      <c r="C112" s="11"/>
      <c r="D112" s="7" t="s">
        <v>29</v>
      </c>
      <c r="E112" s="42" t="s">
        <v>78</v>
      </c>
      <c r="F112" s="43">
        <v>150</v>
      </c>
      <c r="G112" s="43">
        <v>2.6</v>
      </c>
      <c r="H112" s="43">
        <v>5.2</v>
      </c>
      <c r="I112" s="43">
        <v>16.3</v>
      </c>
      <c r="J112" s="43">
        <v>122.7</v>
      </c>
      <c r="K112" s="44">
        <v>344</v>
      </c>
      <c r="L112" s="43">
        <v>12.46</v>
      </c>
    </row>
    <row r="113" spans="1:12" ht="14.4" x14ac:dyDescent="0.3">
      <c r="A113" s="23"/>
      <c r="B113" s="15"/>
      <c r="C113" s="11"/>
      <c r="D113" s="7" t="s">
        <v>30</v>
      </c>
      <c r="E113" s="42" t="s">
        <v>73</v>
      </c>
      <c r="F113" s="43">
        <v>200</v>
      </c>
      <c r="G113" s="43">
        <v>0.2</v>
      </c>
      <c r="H113" s="43">
        <v>0.2</v>
      </c>
      <c r="I113" s="43">
        <v>27.9</v>
      </c>
      <c r="J113" s="43">
        <v>115</v>
      </c>
      <c r="K113" s="44">
        <v>394</v>
      </c>
      <c r="L113" s="43">
        <v>6.01</v>
      </c>
    </row>
    <row r="114" spans="1:12" ht="14.4" x14ac:dyDescent="0.3">
      <c r="A114" s="23"/>
      <c r="B114" s="15"/>
      <c r="C114" s="11"/>
      <c r="D114" s="7" t="s">
        <v>31</v>
      </c>
      <c r="E114" s="42" t="s">
        <v>45</v>
      </c>
      <c r="F114" s="43">
        <v>40</v>
      </c>
      <c r="G114" s="43">
        <v>3.1</v>
      </c>
      <c r="H114" s="43">
        <v>0.3</v>
      </c>
      <c r="I114" s="43">
        <v>20.100000000000001</v>
      </c>
      <c r="J114" s="43">
        <v>94.7</v>
      </c>
      <c r="K114" s="44"/>
      <c r="L114" s="43">
        <v>4.2</v>
      </c>
    </row>
    <row r="115" spans="1:12" ht="14.4" x14ac:dyDescent="0.3">
      <c r="A115" s="23"/>
      <c r="B115" s="15"/>
      <c r="C115" s="11"/>
      <c r="D115" s="7" t="s">
        <v>32</v>
      </c>
      <c r="E115" s="42" t="s">
        <v>61</v>
      </c>
      <c r="F115" s="43">
        <v>40</v>
      </c>
      <c r="G115" s="43">
        <v>2.7</v>
      </c>
      <c r="H115" s="43">
        <v>0.4</v>
      </c>
      <c r="I115" s="43">
        <v>17</v>
      </c>
      <c r="J115" s="43">
        <v>81.599999999999994</v>
      </c>
      <c r="K115" s="44"/>
      <c r="L115" s="43">
        <v>1.2</v>
      </c>
    </row>
    <row r="116" spans="1:12" ht="14.4" x14ac:dyDescent="0.3">
      <c r="A116" s="23"/>
      <c r="B116" s="15"/>
      <c r="C116" s="11"/>
      <c r="D116" s="6" t="s">
        <v>30</v>
      </c>
      <c r="E116" s="42" t="s">
        <v>93</v>
      </c>
      <c r="F116" s="43">
        <v>200</v>
      </c>
      <c r="G116" s="43">
        <v>0.6</v>
      </c>
      <c r="H116" s="43">
        <v>0.4</v>
      </c>
      <c r="I116" s="43">
        <v>31.6</v>
      </c>
      <c r="J116" s="43">
        <v>135.80000000000001</v>
      </c>
      <c r="K116" s="44" t="s">
        <v>91</v>
      </c>
      <c r="L116" s="43">
        <v>20</v>
      </c>
    </row>
    <row r="117" spans="1:12" ht="14.4" x14ac:dyDescent="0.3">
      <c r="A117" s="23"/>
      <c r="B117" s="15"/>
      <c r="C117" s="11"/>
      <c r="D117" s="6" t="s">
        <v>24</v>
      </c>
      <c r="E117" s="42" t="s">
        <v>62</v>
      </c>
      <c r="F117" s="43">
        <v>130</v>
      </c>
      <c r="G117" s="43">
        <v>0.5</v>
      </c>
      <c r="H117" s="43">
        <v>0.5</v>
      </c>
      <c r="I117" s="43">
        <v>12.7</v>
      </c>
      <c r="J117" s="43">
        <v>61.1</v>
      </c>
      <c r="K117" s="44"/>
      <c r="L117" s="43">
        <v>18</v>
      </c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1050</v>
      </c>
      <c r="G118" s="19">
        <f t="shared" ref="G118:J118" si="56">SUM(G109:G117)</f>
        <v>28.000000000000004</v>
      </c>
      <c r="H118" s="19">
        <f t="shared" si="56"/>
        <v>28.899999999999995</v>
      </c>
      <c r="I118" s="19">
        <f t="shared" si="56"/>
        <v>149.39999999999998</v>
      </c>
      <c r="J118" s="19">
        <f t="shared" si="56"/>
        <v>976.6</v>
      </c>
      <c r="K118" s="25"/>
      <c r="L118" s="19">
        <f t="shared" ref="L118" si="57">SUM(L109:L117)</f>
        <v>92.56</v>
      </c>
    </row>
    <row r="119" spans="1:12" ht="14.4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1695</v>
      </c>
      <c r="G119" s="32">
        <f t="shared" ref="G119" si="58">G108+G118</f>
        <v>45.600000000000009</v>
      </c>
      <c r="H119" s="32">
        <f t="shared" ref="H119" si="59">H108+H118</f>
        <v>53.699999999999989</v>
      </c>
      <c r="I119" s="32">
        <f t="shared" ref="I119" si="60">I108+I118</f>
        <v>252.79999999999998</v>
      </c>
      <c r="J119" s="32">
        <f t="shared" ref="J119:L119" si="61">J108+J118</f>
        <v>1688.1</v>
      </c>
      <c r="K119" s="32"/>
      <c r="L119" s="32">
        <f t="shared" si="61"/>
        <v>150.62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150</v>
      </c>
      <c r="G120" s="40">
        <v>14.3</v>
      </c>
      <c r="H120" s="40">
        <v>25.5</v>
      </c>
      <c r="I120" s="40">
        <v>2.7</v>
      </c>
      <c r="J120" s="40">
        <v>297.8</v>
      </c>
      <c r="K120" s="41">
        <v>210</v>
      </c>
      <c r="L120" s="40">
        <v>44.23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2.2000000000000002</v>
      </c>
      <c r="H122" s="43">
        <v>1.6</v>
      </c>
      <c r="I122" s="43">
        <v>25.8</v>
      </c>
      <c r="J122" s="43">
        <v>126.4</v>
      </c>
      <c r="K122" s="44">
        <v>432</v>
      </c>
      <c r="L122" s="43">
        <v>7.5</v>
      </c>
    </row>
    <row r="123" spans="1:12" ht="14.4" x14ac:dyDescent="0.3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3.1</v>
      </c>
      <c r="H123" s="43">
        <v>0.3</v>
      </c>
      <c r="I123" s="43">
        <v>20.100000000000001</v>
      </c>
      <c r="J123" s="43">
        <v>94.7</v>
      </c>
      <c r="K123" s="44"/>
      <c r="L123" s="43">
        <v>4.2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30</v>
      </c>
      <c r="E125" s="42" t="s">
        <v>93</v>
      </c>
      <c r="F125" s="43">
        <v>200</v>
      </c>
      <c r="G125" s="43">
        <v>0.6</v>
      </c>
      <c r="H125" s="43">
        <v>0.4</v>
      </c>
      <c r="I125" s="43">
        <v>31.6</v>
      </c>
      <c r="J125" s="43">
        <v>135.80000000000001</v>
      </c>
      <c r="K125" s="44" t="s">
        <v>91</v>
      </c>
      <c r="L125" s="43">
        <v>20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20.200000000000003</v>
      </c>
      <c r="H127" s="19">
        <f t="shared" si="62"/>
        <v>27.8</v>
      </c>
      <c r="I127" s="19">
        <f t="shared" si="62"/>
        <v>80.2</v>
      </c>
      <c r="J127" s="19">
        <f t="shared" si="62"/>
        <v>654.70000000000005</v>
      </c>
      <c r="K127" s="25"/>
      <c r="L127" s="19">
        <f t="shared" ref="L127" si="63">SUM(L120:L126)</f>
        <v>75.930000000000007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56</v>
      </c>
      <c r="F128" s="43">
        <v>60</v>
      </c>
      <c r="G128" s="43">
        <v>0.5</v>
      </c>
      <c r="H128" s="43">
        <v>0.1</v>
      </c>
      <c r="I128" s="43">
        <v>15</v>
      </c>
      <c r="J128" s="43">
        <v>8.4</v>
      </c>
      <c r="K128" s="44"/>
      <c r="L128" s="43">
        <v>8.5</v>
      </c>
    </row>
    <row r="129" spans="1:12" ht="14.4" x14ac:dyDescent="0.3">
      <c r="A129" s="14"/>
      <c r="B129" s="15"/>
      <c r="C129" s="11"/>
      <c r="D129" s="7" t="s">
        <v>27</v>
      </c>
      <c r="E129" s="42" t="s">
        <v>79</v>
      </c>
      <c r="F129" s="43">
        <v>200</v>
      </c>
      <c r="G129" s="43">
        <v>4.0999999999999996</v>
      </c>
      <c r="H129" s="43">
        <v>6.6</v>
      </c>
      <c r="I129" s="43">
        <v>7</v>
      </c>
      <c r="J129" s="43">
        <v>104.4</v>
      </c>
      <c r="K129" s="44">
        <v>84</v>
      </c>
      <c r="L129" s="43">
        <v>12.73</v>
      </c>
    </row>
    <row r="130" spans="1:12" ht="14.4" x14ac:dyDescent="0.3">
      <c r="A130" s="14"/>
      <c r="B130" s="15"/>
      <c r="C130" s="11"/>
      <c r="D130" s="7" t="s">
        <v>28</v>
      </c>
      <c r="E130" s="42" t="s">
        <v>80</v>
      </c>
      <c r="F130" s="43">
        <v>90</v>
      </c>
      <c r="G130" s="43">
        <v>13.5</v>
      </c>
      <c r="H130" s="43">
        <v>14.6</v>
      </c>
      <c r="I130" s="43">
        <v>7.2</v>
      </c>
      <c r="J130" s="43">
        <v>214.3</v>
      </c>
      <c r="K130" s="44">
        <v>292</v>
      </c>
      <c r="L130" s="43">
        <v>36.950000000000003</v>
      </c>
    </row>
    <row r="131" spans="1:12" ht="14.4" x14ac:dyDescent="0.3">
      <c r="A131" s="14"/>
      <c r="B131" s="15"/>
      <c r="C131" s="11"/>
      <c r="D131" s="7" t="s">
        <v>29</v>
      </c>
      <c r="E131" s="42" t="s">
        <v>81</v>
      </c>
      <c r="F131" s="43">
        <v>150</v>
      </c>
      <c r="G131" s="43">
        <v>3.6</v>
      </c>
      <c r="H131" s="43">
        <v>4.5999999999999996</v>
      </c>
      <c r="I131" s="43">
        <v>37.700000000000003</v>
      </c>
      <c r="J131" s="43">
        <v>206</v>
      </c>
      <c r="K131" s="44">
        <v>305</v>
      </c>
      <c r="L131" s="43">
        <v>9.65</v>
      </c>
    </row>
    <row r="132" spans="1:12" ht="14.4" x14ac:dyDescent="0.3">
      <c r="A132" s="14"/>
      <c r="B132" s="15"/>
      <c r="C132" s="11"/>
      <c r="D132" s="7" t="s">
        <v>30</v>
      </c>
      <c r="E132" s="42" t="s">
        <v>82</v>
      </c>
      <c r="F132" s="43">
        <v>200</v>
      </c>
      <c r="G132" s="43">
        <v>0.7</v>
      </c>
      <c r="H132" s="43">
        <v>0.3</v>
      </c>
      <c r="I132" s="43">
        <v>24.34</v>
      </c>
      <c r="J132" s="43">
        <v>103</v>
      </c>
      <c r="K132" s="44">
        <v>441</v>
      </c>
      <c r="L132" s="43">
        <v>4.67</v>
      </c>
    </row>
    <row r="133" spans="1:12" ht="14.4" x14ac:dyDescent="0.3">
      <c r="A133" s="14"/>
      <c r="B133" s="15"/>
      <c r="C133" s="11"/>
      <c r="D133" s="7" t="s">
        <v>31</v>
      </c>
      <c r="E133" s="42" t="s">
        <v>45</v>
      </c>
      <c r="F133" s="43">
        <v>40</v>
      </c>
      <c r="G133" s="43">
        <v>3.1</v>
      </c>
      <c r="H133" s="43">
        <v>0.3</v>
      </c>
      <c r="I133" s="43">
        <v>20.100000000000001</v>
      </c>
      <c r="J133" s="43">
        <v>94.7</v>
      </c>
      <c r="K133" s="44"/>
      <c r="L133" s="43">
        <v>4.2</v>
      </c>
    </row>
    <row r="134" spans="1:12" ht="14.4" x14ac:dyDescent="0.3">
      <c r="A134" s="14"/>
      <c r="B134" s="15"/>
      <c r="C134" s="11"/>
      <c r="D134" s="7" t="s">
        <v>32</v>
      </c>
      <c r="E134" s="42" t="s">
        <v>61</v>
      </c>
      <c r="F134" s="43">
        <v>40</v>
      </c>
      <c r="G134" s="43">
        <v>2.7</v>
      </c>
      <c r="H134" s="43">
        <v>0.4</v>
      </c>
      <c r="I134" s="43">
        <v>17</v>
      </c>
      <c r="J134" s="43">
        <v>81.599999999999994</v>
      </c>
      <c r="K134" s="44"/>
      <c r="L134" s="43">
        <v>1.2</v>
      </c>
    </row>
    <row r="135" spans="1:12" ht="14.4" x14ac:dyDescent="0.3">
      <c r="A135" s="14"/>
      <c r="B135" s="15"/>
      <c r="C135" s="11"/>
      <c r="D135" s="6" t="s">
        <v>30</v>
      </c>
      <c r="E135" s="42" t="s">
        <v>93</v>
      </c>
      <c r="F135" s="43">
        <v>200</v>
      </c>
      <c r="G135" s="43">
        <v>0.6</v>
      </c>
      <c r="H135" s="43">
        <v>0.4</v>
      </c>
      <c r="I135" s="43">
        <v>31.6</v>
      </c>
      <c r="J135" s="43">
        <v>135.80000000000001</v>
      </c>
      <c r="K135" s="44" t="s">
        <v>91</v>
      </c>
      <c r="L135" s="43">
        <v>20</v>
      </c>
    </row>
    <row r="136" spans="1:12" ht="14.4" x14ac:dyDescent="0.3">
      <c r="A136" s="14"/>
      <c r="B136" s="15"/>
      <c r="C136" s="11"/>
      <c r="D136" s="6" t="s">
        <v>24</v>
      </c>
      <c r="E136" s="42" t="s">
        <v>62</v>
      </c>
      <c r="F136" s="43">
        <v>130</v>
      </c>
      <c r="G136" s="43">
        <v>0.5</v>
      </c>
      <c r="H136" s="43">
        <v>0.5</v>
      </c>
      <c r="I136" s="43">
        <v>12.7</v>
      </c>
      <c r="J136" s="43">
        <v>61.1</v>
      </c>
      <c r="K136" s="44"/>
      <c r="L136" s="43">
        <v>18</v>
      </c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1110</v>
      </c>
      <c r="G137" s="19">
        <f t="shared" ref="G137:J137" si="64">SUM(G128:G136)</f>
        <v>29.300000000000004</v>
      </c>
      <c r="H137" s="19">
        <f t="shared" si="64"/>
        <v>27.799999999999997</v>
      </c>
      <c r="I137" s="19">
        <f t="shared" si="64"/>
        <v>172.64</v>
      </c>
      <c r="J137" s="19">
        <f t="shared" si="64"/>
        <v>1009.3000000000001</v>
      </c>
      <c r="K137" s="25"/>
      <c r="L137" s="19">
        <f t="shared" ref="L137" si="65">SUM(L128:L136)</f>
        <v>115.90000000000002</v>
      </c>
    </row>
    <row r="138" spans="1:12" ht="14.4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1700</v>
      </c>
      <c r="G138" s="32">
        <f t="shared" ref="G138" si="66">G127+G137</f>
        <v>49.500000000000007</v>
      </c>
      <c r="H138" s="32">
        <f t="shared" ref="H138" si="67">H127+H137</f>
        <v>55.599999999999994</v>
      </c>
      <c r="I138" s="32">
        <f t="shared" ref="I138" si="68">I127+I137</f>
        <v>252.83999999999997</v>
      </c>
      <c r="J138" s="32">
        <f t="shared" ref="J138:L138" si="69">J127+J137</f>
        <v>1664</v>
      </c>
      <c r="K138" s="32"/>
      <c r="L138" s="32">
        <f t="shared" si="69"/>
        <v>191.83000000000004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150</v>
      </c>
      <c r="G139" s="40">
        <v>29</v>
      </c>
      <c r="H139" s="40">
        <v>20.3</v>
      </c>
      <c r="I139" s="40">
        <v>40.6</v>
      </c>
      <c r="J139" s="40">
        <v>466</v>
      </c>
      <c r="K139" s="41">
        <v>224</v>
      </c>
      <c r="L139" s="40">
        <v>83.55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2.2000000000000002</v>
      </c>
      <c r="H141" s="43">
        <v>1.6</v>
      </c>
      <c r="I141" s="43">
        <v>25.8</v>
      </c>
      <c r="J141" s="43">
        <v>126.4</v>
      </c>
      <c r="K141" s="44">
        <v>432</v>
      </c>
      <c r="L141" s="43">
        <v>7.5</v>
      </c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30</v>
      </c>
      <c r="E144" s="42" t="s">
        <v>93</v>
      </c>
      <c r="F144" s="43">
        <v>200</v>
      </c>
      <c r="G144" s="43">
        <v>0.6</v>
      </c>
      <c r="H144" s="43">
        <v>0.4</v>
      </c>
      <c r="I144" s="43">
        <v>31.6</v>
      </c>
      <c r="J144" s="43">
        <v>135.80000000000001</v>
      </c>
      <c r="K144" s="44" t="s">
        <v>91</v>
      </c>
      <c r="L144" s="43">
        <v>20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31.8</v>
      </c>
      <c r="H146" s="19">
        <f t="shared" si="70"/>
        <v>22.3</v>
      </c>
      <c r="I146" s="19">
        <f t="shared" si="70"/>
        <v>98</v>
      </c>
      <c r="J146" s="19">
        <f t="shared" si="70"/>
        <v>728.2</v>
      </c>
      <c r="K146" s="25"/>
      <c r="L146" s="19">
        <f t="shared" ref="L146" si="71">SUM(L139:L145)</f>
        <v>111.05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0.5</v>
      </c>
      <c r="H147" s="43">
        <v>0.1</v>
      </c>
      <c r="I147" s="43">
        <v>15</v>
      </c>
      <c r="J147" s="43">
        <v>8.4</v>
      </c>
      <c r="K147" s="44"/>
      <c r="L147" s="43">
        <v>8.5</v>
      </c>
    </row>
    <row r="148" spans="1:12" ht="14.4" x14ac:dyDescent="0.3">
      <c r="A148" s="23"/>
      <c r="B148" s="15"/>
      <c r="C148" s="11"/>
      <c r="D148" s="7" t="s">
        <v>27</v>
      </c>
      <c r="E148" s="42" t="s">
        <v>74</v>
      </c>
      <c r="F148" s="43">
        <v>200</v>
      </c>
      <c r="G148" s="43">
        <v>4.5</v>
      </c>
      <c r="H148" s="43">
        <v>4.5</v>
      </c>
      <c r="I148" s="43">
        <v>16.399999999999999</v>
      </c>
      <c r="J148" s="43">
        <v>124.7</v>
      </c>
      <c r="K148" s="44">
        <v>101</v>
      </c>
      <c r="L148" s="43">
        <v>10.01</v>
      </c>
    </row>
    <row r="149" spans="1:12" ht="14.4" x14ac:dyDescent="0.3">
      <c r="A149" s="23"/>
      <c r="B149" s="15"/>
      <c r="C149" s="11"/>
      <c r="D149" s="7" t="s">
        <v>28</v>
      </c>
      <c r="E149" s="42" t="s">
        <v>83</v>
      </c>
      <c r="F149" s="43">
        <v>90</v>
      </c>
      <c r="G149" s="43">
        <v>0.5</v>
      </c>
      <c r="H149" s="43">
        <v>4.4000000000000004</v>
      </c>
      <c r="I149" s="43">
        <v>4.0999999999999996</v>
      </c>
      <c r="J149" s="43">
        <v>58.1</v>
      </c>
      <c r="K149" s="44">
        <v>231</v>
      </c>
      <c r="L149" s="43">
        <v>33.1</v>
      </c>
    </row>
    <row r="150" spans="1:12" ht="14.4" x14ac:dyDescent="0.3">
      <c r="A150" s="23"/>
      <c r="B150" s="15"/>
      <c r="C150" s="11"/>
      <c r="D150" s="7" t="s">
        <v>29</v>
      </c>
      <c r="E150" s="42" t="s">
        <v>95</v>
      </c>
      <c r="F150" s="43">
        <v>150</v>
      </c>
      <c r="G150" s="43">
        <v>4.26</v>
      </c>
      <c r="H150" s="43">
        <v>5.32</v>
      </c>
      <c r="I150" s="43">
        <v>24.78</v>
      </c>
      <c r="J150" s="43">
        <v>164.27</v>
      </c>
      <c r="K150" s="44">
        <v>335</v>
      </c>
      <c r="L150" s="43">
        <v>12.92</v>
      </c>
    </row>
    <row r="151" spans="1:12" ht="14.4" x14ac:dyDescent="0.3">
      <c r="A151" s="23"/>
      <c r="B151" s="15"/>
      <c r="C151" s="11"/>
      <c r="D151" s="7" t="s">
        <v>30</v>
      </c>
      <c r="E151" s="42" t="s">
        <v>73</v>
      </c>
      <c r="F151" s="43">
        <v>200</v>
      </c>
      <c r="G151" s="43">
        <v>0.2</v>
      </c>
      <c r="H151" s="43">
        <v>0.2</v>
      </c>
      <c r="I151" s="43">
        <v>27.9</v>
      </c>
      <c r="J151" s="43">
        <v>115</v>
      </c>
      <c r="K151" s="44">
        <v>394</v>
      </c>
      <c r="L151" s="43">
        <v>6.01</v>
      </c>
    </row>
    <row r="152" spans="1:12" ht="14.4" x14ac:dyDescent="0.3">
      <c r="A152" s="23"/>
      <c r="B152" s="15"/>
      <c r="C152" s="11"/>
      <c r="D152" s="7" t="s">
        <v>31</v>
      </c>
      <c r="E152" s="42" t="s">
        <v>45</v>
      </c>
      <c r="F152" s="43">
        <v>40</v>
      </c>
      <c r="G152" s="43">
        <v>3.1</v>
      </c>
      <c r="H152" s="43">
        <v>0.3</v>
      </c>
      <c r="I152" s="43">
        <v>20.100000000000001</v>
      </c>
      <c r="J152" s="43">
        <v>94.7</v>
      </c>
      <c r="K152" s="44"/>
      <c r="L152" s="43">
        <v>4.2</v>
      </c>
    </row>
    <row r="153" spans="1:12" ht="14.4" x14ac:dyDescent="0.3">
      <c r="A153" s="23"/>
      <c r="B153" s="15"/>
      <c r="C153" s="11"/>
      <c r="D153" s="7" t="s">
        <v>32</v>
      </c>
      <c r="E153" s="42" t="s">
        <v>61</v>
      </c>
      <c r="F153" s="43">
        <v>40</v>
      </c>
      <c r="G153" s="43">
        <v>2.7</v>
      </c>
      <c r="H153" s="43">
        <v>0.4</v>
      </c>
      <c r="I153" s="43">
        <v>17</v>
      </c>
      <c r="J153" s="43">
        <v>81.599999999999994</v>
      </c>
      <c r="K153" s="44"/>
      <c r="L153" s="43">
        <v>1.2</v>
      </c>
    </row>
    <row r="154" spans="1:12" ht="14.4" x14ac:dyDescent="0.3">
      <c r="A154" s="23"/>
      <c r="B154" s="15"/>
      <c r="C154" s="11"/>
      <c r="D154" s="6" t="s">
        <v>30</v>
      </c>
      <c r="E154" s="42" t="s">
        <v>93</v>
      </c>
      <c r="F154" s="43">
        <v>200</v>
      </c>
      <c r="G154" s="43">
        <v>0.6</v>
      </c>
      <c r="H154" s="43">
        <v>0.4</v>
      </c>
      <c r="I154" s="43">
        <v>31.6</v>
      </c>
      <c r="J154" s="43">
        <v>135.80000000000001</v>
      </c>
      <c r="K154" s="44" t="s">
        <v>91</v>
      </c>
      <c r="L154" s="43">
        <v>20</v>
      </c>
    </row>
    <row r="155" spans="1:12" ht="14.4" x14ac:dyDescent="0.3">
      <c r="A155" s="23"/>
      <c r="B155" s="15"/>
      <c r="C155" s="11"/>
      <c r="D155" s="6" t="s">
        <v>24</v>
      </c>
      <c r="E155" s="42" t="s">
        <v>62</v>
      </c>
      <c r="F155" s="43">
        <v>130</v>
      </c>
      <c r="G155" s="43">
        <v>0.5</v>
      </c>
      <c r="H155" s="43">
        <v>0.5</v>
      </c>
      <c r="I155" s="43">
        <v>12.7</v>
      </c>
      <c r="J155" s="43">
        <v>61.1</v>
      </c>
      <c r="K155" s="44"/>
      <c r="L155" s="43">
        <v>18</v>
      </c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1110</v>
      </c>
      <c r="G156" s="19">
        <f t="shared" ref="G156:J156" si="72">SUM(G147:G155)</f>
        <v>16.86</v>
      </c>
      <c r="H156" s="19">
        <f t="shared" si="72"/>
        <v>16.12</v>
      </c>
      <c r="I156" s="19">
        <f t="shared" si="72"/>
        <v>169.57999999999998</v>
      </c>
      <c r="J156" s="19">
        <f t="shared" si="72"/>
        <v>843.67000000000019</v>
      </c>
      <c r="K156" s="25"/>
      <c r="L156" s="19">
        <f t="shared" ref="L156" si="73">SUM(L147:L155)</f>
        <v>113.94000000000001</v>
      </c>
    </row>
    <row r="157" spans="1:12" ht="14.4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1660</v>
      </c>
      <c r="G157" s="32">
        <f t="shared" ref="G157" si="74">G146+G156</f>
        <v>48.66</v>
      </c>
      <c r="H157" s="32">
        <f t="shared" ref="H157" si="75">H146+H156</f>
        <v>38.42</v>
      </c>
      <c r="I157" s="32">
        <f t="shared" ref="I157" si="76">I146+I156</f>
        <v>267.58</v>
      </c>
      <c r="J157" s="32">
        <f t="shared" ref="J157:L157" si="77">J146+J156</f>
        <v>1571.8700000000003</v>
      </c>
      <c r="K157" s="32"/>
      <c r="L157" s="32">
        <f t="shared" si="77"/>
        <v>224.99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180</v>
      </c>
      <c r="G158" s="40">
        <v>5.2</v>
      </c>
      <c r="H158" s="40">
        <v>7.7</v>
      </c>
      <c r="I158" s="40">
        <v>25.8</v>
      </c>
      <c r="J158" s="40">
        <v>193</v>
      </c>
      <c r="K158" s="41">
        <v>189</v>
      </c>
      <c r="L158" s="40">
        <v>13.94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3.1</v>
      </c>
      <c r="H160" s="43">
        <v>3.1</v>
      </c>
      <c r="I160" s="43">
        <v>16</v>
      </c>
      <c r="J160" s="43">
        <v>105.3</v>
      </c>
      <c r="K160" s="44">
        <v>378</v>
      </c>
      <c r="L160" s="43">
        <v>7.5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3.1</v>
      </c>
      <c r="H161" s="43">
        <v>0.3</v>
      </c>
      <c r="I161" s="43">
        <v>20.100000000000001</v>
      </c>
      <c r="J161" s="43">
        <v>94.7</v>
      </c>
      <c r="K161" s="44"/>
      <c r="L161" s="43">
        <v>4.2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54</v>
      </c>
      <c r="F163" s="43">
        <v>40</v>
      </c>
      <c r="G163" s="43">
        <v>5.0999999999999996</v>
      </c>
      <c r="H163" s="43">
        <v>4.5999999999999996</v>
      </c>
      <c r="I163" s="43">
        <v>0.3</v>
      </c>
      <c r="J163" s="43">
        <v>63</v>
      </c>
      <c r="K163" s="44">
        <v>209</v>
      </c>
      <c r="L163" s="43">
        <v>8.4700000000000006</v>
      </c>
    </row>
    <row r="164" spans="1:12" ht="14.4" x14ac:dyDescent="0.3">
      <c r="A164" s="23"/>
      <c r="B164" s="15"/>
      <c r="C164" s="11"/>
      <c r="D164" s="6" t="s">
        <v>30</v>
      </c>
      <c r="E164" s="42" t="s">
        <v>93</v>
      </c>
      <c r="F164" s="43">
        <v>200</v>
      </c>
      <c r="G164" s="43">
        <v>0.6</v>
      </c>
      <c r="H164" s="43">
        <v>0.4</v>
      </c>
      <c r="I164" s="43">
        <v>31.6</v>
      </c>
      <c r="J164" s="43">
        <v>135.80000000000001</v>
      </c>
      <c r="K164" s="44" t="s">
        <v>91</v>
      </c>
      <c r="L164" s="43">
        <v>20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660</v>
      </c>
      <c r="G165" s="19">
        <f t="shared" ref="G165:J165" si="78">SUM(G158:G164)</f>
        <v>17.100000000000001</v>
      </c>
      <c r="H165" s="19">
        <f t="shared" si="78"/>
        <v>16.100000000000001</v>
      </c>
      <c r="I165" s="19">
        <f t="shared" si="78"/>
        <v>93.8</v>
      </c>
      <c r="J165" s="19">
        <f t="shared" si="78"/>
        <v>591.79999999999995</v>
      </c>
      <c r="K165" s="25"/>
      <c r="L165" s="19">
        <f t="shared" ref="L165" si="79">SUM(L158:L164)</f>
        <v>54.11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85</v>
      </c>
      <c r="F167" s="43">
        <v>200</v>
      </c>
      <c r="G167" s="43">
        <v>4.5</v>
      </c>
      <c r="H167" s="43">
        <v>7.4</v>
      </c>
      <c r="I167" s="43">
        <v>11.7</v>
      </c>
      <c r="J167" s="43">
        <v>132.19999999999999</v>
      </c>
      <c r="K167" s="44">
        <v>95</v>
      </c>
      <c r="L167" s="43">
        <v>12.76</v>
      </c>
    </row>
    <row r="168" spans="1:12" ht="14.4" x14ac:dyDescent="0.3">
      <c r="A168" s="23"/>
      <c r="B168" s="15"/>
      <c r="C168" s="11"/>
      <c r="D168" s="7" t="s">
        <v>28</v>
      </c>
      <c r="E168" s="42" t="s">
        <v>86</v>
      </c>
      <c r="F168" s="43">
        <v>90</v>
      </c>
      <c r="G168" s="43">
        <v>20</v>
      </c>
      <c r="H168" s="43">
        <v>17.2</v>
      </c>
      <c r="I168" s="43">
        <v>0.2</v>
      </c>
      <c r="J168" s="43">
        <v>236.2</v>
      </c>
      <c r="K168" s="44">
        <v>288</v>
      </c>
      <c r="L168" s="43">
        <v>28.31</v>
      </c>
    </row>
    <row r="169" spans="1:12" ht="14.4" x14ac:dyDescent="0.3">
      <c r="A169" s="23"/>
      <c r="B169" s="15"/>
      <c r="C169" s="11"/>
      <c r="D169" s="7" t="s">
        <v>29</v>
      </c>
      <c r="E169" s="42" t="s">
        <v>78</v>
      </c>
      <c r="F169" s="43">
        <v>150</v>
      </c>
      <c r="G169" s="43">
        <v>2.6</v>
      </c>
      <c r="H169" s="43">
        <v>5.2</v>
      </c>
      <c r="I169" s="43">
        <v>16.3</v>
      </c>
      <c r="J169" s="43">
        <v>122.7</v>
      </c>
      <c r="K169" s="44">
        <v>344</v>
      </c>
      <c r="L169" s="43">
        <v>12.46</v>
      </c>
    </row>
    <row r="170" spans="1:12" ht="14.4" x14ac:dyDescent="0.3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</v>
      </c>
      <c r="H170" s="43">
        <v>0</v>
      </c>
      <c r="I170" s="43">
        <v>15.5</v>
      </c>
      <c r="J170" s="43">
        <v>61.9</v>
      </c>
      <c r="K170" s="44">
        <v>349</v>
      </c>
      <c r="L170" s="43">
        <v>2.4700000000000002</v>
      </c>
    </row>
    <row r="171" spans="1:12" ht="14.4" x14ac:dyDescent="0.3">
      <c r="A171" s="23"/>
      <c r="B171" s="15"/>
      <c r="C171" s="11"/>
      <c r="D171" s="7" t="s">
        <v>31</v>
      </c>
      <c r="E171" s="42" t="s">
        <v>45</v>
      </c>
      <c r="F171" s="43">
        <v>40</v>
      </c>
      <c r="G171" s="43">
        <v>3.1</v>
      </c>
      <c r="H171" s="43">
        <v>0.3</v>
      </c>
      <c r="I171" s="43">
        <v>20.100000000000001</v>
      </c>
      <c r="J171" s="43">
        <v>94.7</v>
      </c>
      <c r="K171" s="44"/>
      <c r="L171" s="43">
        <v>4.2</v>
      </c>
    </row>
    <row r="172" spans="1:12" ht="14.4" x14ac:dyDescent="0.3">
      <c r="A172" s="23"/>
      <c r="B172" s="15"/>
      <c r="C172" s="11"/>
      <c r="D172" s="7" t="s">
        <v>32</v>
      </c>
      <c r="E172" s="42" t="s">
        <v>61</v>
      </c>
      <c r="F172" s="43">
        <v>40</v>
      </c>
      <c r="G172" s="43">
        <v>2.7</v>
      </c>
      <c r="H172" s="43">
        <v>0.4</v>
      </c>
      <c r="I172" s="43">
        <v>17</v>
      </c>
      <c r="J172" s="43">
        <v>81.599999999999994</v>
      </c>
      <c r="K172" s="44"/>
      <c r="L172" s="43">
        <v>1.2</v>
      </c>
    </row>
    <row r="173" spans="1:12" ht="14.4" x14ac:dyDescent="0.3">
      <c r="A173" s="23"/>
      <c r="B173" s="15"/>
      <c r="C173" s="11"/>
      <c r="D173" s="6" t="s">
        <v>30</v>
      </c>
      <c r="E173" s="42" t="s">
        <v>93</v>
      </c>
      <c r="F173" s="43">
        <v>200</v>
      </c>
      <c r="G173" s="43">
        <v>0.6</v>
      </c>
      <c r="H173" s="43">
        <v>0.4</v>
      </c>
      <c r="I173" s="43">
        <v>31.6</v>
      </c>
      <c r="J173" s="43">
        <v>135.80000000000001</v>
      </c>
      <c r="K173" s="44" t="s">
        <v>91</v>
      </c>
      <c r="L173" s="43">
        <v>20</v>
      </c>
    </row>
    <row r="174" spans="1:12" ht="14.4" x14ac:dyDescent="0.3">
      <c r="A174" s="23"/>
      <c r="B174" s="15"/>
      <c r="C174" s="11"/>
      <c r="D174" s="6" t="s">
        <v>24</v>
      </c>
      <c r="E174" s="42" t="s">
        <v>62</v>
      </c>
      <c r="F174" s="43">
        <v>130</v>
      </c>
      <c r="G174" s="43">
        <v>0.5</v>
      </c>
      <c r="H174" s="43">
        <v>0.5</v>
      </c>
      <c r="I174" s="43">
        <v>12.7</v>
      </c>
      <c r="J174" s="43">
        <v>61.1</v>
      </c>
      <c r="K174" s="44"/>
      <c r="L174" s="43">
        <v>18</v>
      </c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1050</v>
      </c>
      <c r="G175" s="19">
        <f t="shared" ref="G175:J175" si="80">SUM(G166:G174)</f>
        <v>34.000000000000007</v>
      </c>
      <c r="H175" s="19">
        <f t="shared" si="80"/>
        <v>31.4</v>
      </c>
      <c r="I175" s="19">
        <f t="shared" si="80"/>
        <v>125.10000000000001</v>
      </c>
      <c r="J175" s="19">
        <f t="shared" si="80"/>
        <v>926.20000000000016</v>
      </c>
      <c r="K175" s="25"/>
      <c r="L175" s="19">
        <f t="shared" ref="L175" si="81">SUM(L166:L174)</f>
        <v>99.4</v>
      </c>
    </row>
    <row r="176" spans="1:12" ht="14.4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1710</v>
      </c>
      <c r="G176" s="32">
        <f t="shared" ref="G176" si="82">G165+G175</f>
        <v>51.100000000000009</v>
      </c>
      <c r="H176" s="32">
        <f t="shared" ref="H176" si="83">H165+H175</f>
        <v>47.5</v>
      </c>
      <c r="I176" s="32">
        <f t="shared" ref="I176" si="84">I165+I175</f>
        <v>218.9</v>
      </c>
      <c r="J176" s="32">
        <f t="shared" ref="J176:L176" si="85">J165+J175</f>
        <v>1518</v>
      </c>
      <c r="K176" s="32"/>
      <c r="L176" s="32">
        <f t="shared" si="85"/>
        <v>153.51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180</v>
      </c>
      <c r="G177" s="40">
        <v>7.3</v>
      </c>
      <c r="H177" s="40">
        <v>8.4</v>
      </c>
      <c r="I177" s="40">
        <v>35.6</v>
      </c>
      <c r="J177" s="40">
        <v>247.9</v>
      </c>
      <c r="K177" s="41">
        <v>190</v>
      </c>
      <c r="L177" s="40">
        <v>16.079999999999998</v>
      </c>
    </row>
    <row r="178" spans="1:12" ht="14.4" x14ac:dyDescent="0.3">
      <c r="A178" s="23"/>
      <c r="B178" s="15"/>
      <c r="C178" s="11"/>
      <c r="D178" s="6"/>
      <c r="E178" s="42" t="s">
        <v>47</v>
      </c>
      <c r="F178" s="43">
        <v>10</v>
      </c>
      <c r="G178" s="43">
        <v>0.1</v>
      </c>
      <c r="H178" s="43">
        <v>8.3000000000000007</v>
      </c>
      <c r="I178" s="43">
        <v>0.1</v>
      </c>
      <c r="J178" s="43">
        <v>74.8</v>
      </c>
      <c r="K178" s="44">
        <v>14</v>
      </c>
      <c r="L178" s="43">
        <v>6.8</v>
      </c>
    </row>
    <row r="179" spans="1:12" ht="14.4" x14ac:dyDescent="0.3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3.1</v>
      </c>
      <c r="H179" s="43">
        <v>3.1</v>
      </c>
      <c r="I179" s="43">
        <v>16</v>
      </c>
      <c r="J179" s="43">
        <v>105.3</v>
      </c>
      <c r="K179" s="44">
        <v>378</v>
      </c>
      <c r="L179" s="43">
        <v>7.5</v>
      </c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3.1</v>
      </c>
      <c r="H180" s="43">
        <v>0.3</v>
      </c>
      <c r="I180" s="43">
        <v>20.100000000000001</v>
      </c>
      <c r="J180" s="43">
        <v>94.7</v>
      </c>
      <c r="K180" s="44"/>
      <c r="L180" s="43">
        <v>4.2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30</v>
      </c>
      <c r="E182" s="42" t="s">
        <v>93</v>
      </c>
      <c r="F182" s="43">
        <v>200</v>
      </c>
      <c r="G182" s="43">
        <v>0.6</v>
      </c>
      <c r="H182" s="43">
        <v>0.4</v>
      </c>
      <c r="I182" s="43">
        <v>31.6</v>
      </c>
      <c r="J182" s="43">
        <v>135.80000000000001</v>
      </c>
      <c r="K182" s="44" t="s">
        <v>91</v>
      </c>
      <c r="L182" s="43">
        <v>20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14.2</v>
      </c>
      <c r="H184" s="19">
        <f t="shared" si="86"/>
        <v>20.500000000000004</v>
      </c>
      <c r="I184" s="19">
        <f t="shared" si="86"/>
        <v>103.4</v>
      </c>
      <c r="J184" s="19">
        <f t="shared" si="86"/>
        <v>658.5</v>
      </c>
      <c r="K184" s="25"/>
      <c r="L184" s="19">
        <f t="shared" ref="L184" si="87">SUM(L177:L183)</f>
        <v>54.58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56</v>
      </c>
      <c r="F185" s="43">
        <v>60</v>
      </c>
      <c r="G185" s="43">
        <v>0.5</v>
      </c>
      <c r="H185" s="43">
        <v>0.1</v>
      </c>
      <c r="I185" s="43">
        <v>15</v>
      </c>
      <c r="J185" s="43">
        <v>8.4</v>
      </c>
      <c r="K185" s="44"/>
      <c r="L185" s="43">
        <v>8.5</v>
      </c>
    </row>
    <row r="186" spans="1:12" ht="14.4" x14ac:dyDescent="0.3">
      <c r="A186" s="23"/>
      <c r="B186" s="15"/>
      <c r="C186" s="11"/>
      <c r="D186" s="7" t="s">
        <v>27</v>
      </c>
      <c r="E186" s="42" t="s">
        <v>87</v>
      </c>
      <c r="F186" s="43">
        <v>200</v>
      </c>
      <c r="G186" s="43">
        <v>1</v>
      </c>
      <c r="H186" s="43">
        <v>7.9</v>
      </c>
      <c r="I186" s="43">
        <v>8.6</v>
      </c>
      <c r="J186" s="43">
        <v>109.7</v>
      </c>
      <c r="K186" s="44">
        <v>106</v>
      </c>
      <c r="L186" s="43">
        <v>15.88</v>
      </c>
    </row>
    <row r="187" spans="1:12" ht="14.4" x14ac:dyDescent="0.3">
      <c r="A187" s="23"/>
      <c r="B187" s="15"/>
      <c r="C187" s="11"/>
      <c r="D187" s="7" t="s">
        <v>28</v>
      </c>
      <c r="E187" s="42" t="s">
        <v>88</v>
      </c>
      <c r="F187" s="43">
        <v>90</v>
      </c>
      <c r="G187" s="43">
        <v>14.6</v>
      </c>
      <c r="H187" s="43">
        <v>20.3</v>
      </c>
      <c r="I187" s="43">
        <v>7.2</v>
      </c>
      <c r="J187" s="43">
        <v>269.60000000000002</v>
      </c>
      <c r="K187" s="44">
        <v>38</v>
      </c>
      <c r="L187" s="43">
        <v>36.58</v>
      </c>
    </row>
    <row r="188" spans="1:12" ht="14.4" x14ac:dyDescent="0.3">
      <c r="A188" s="23"/>
      <c r="B188" s="15"/>
      <c r="C188" s="11"/>
      <c r="D188" s="7" t="s">
        <v>29</v>
      </c>
      <c r="E188" s="42" t="s">
        <v>89</v>
      </c>
      <c r="F188" s="43">
        <v>150</v>
      </c>
      <c r="G188" s="43">
        <v>3.7</v>
      </c>
      <c r="H188" s="43">
        <v>4.7</v>
      </c>
      <c r="I188" s="43">
        <v>38.5</v>
      </c>
      <c r="J188" s="43">
        <v>211.1</v>
      </c>
      <c r="K188" s="44">
        <v>323</v>
      </c>
      <c r="L188" s="43">
        <v>9.01</v>
      </c>
    </row>
    <row r="189" spans="1:12" ht="14.4" x14ac:dyDescent="0.3">
      <c r="A189" s="23"/>
      <c r="B189" s="15"/>
      <c r="C189" s="11"/>
      <c r="D189" s="7" t="s">
        <v>30</v>
      </c>
      <c r="E189" s="42" t="s">
        <v>90</v>
      </c>
      <c r="F189" s="43">
        <v>200</v>
      </c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45</v>
      </c>
      <c r="F190" s="43">
        <v>40</v>
      </c>
      <c r="G190" s="43">
        <v>3.1</v>
      </c>
      <c r="H190" s="43">
        <v>0.3</v>
      </c>
      <c r="I190" s="43">
        <v>20.100000000000001</v>
      </c>
      <c r="J190" s="43">
        <v>94.7</v>
      </c>
      <c r="K190" s="44"/>
      <c r="L190" s="43">
        <v>4.2</v>
      </c>
    </row>
    <row r="191" spans="1:12" ht="14.4" x14ac:dyDescent="0.3">
      <c r="A191" s="23"/>
      <c r="B191" s="15"/>
      <c r="C191" s="11"/>
      <c r="D191" s="7" t="s">
        <v>32</v>
      </c>
      <c r="E191" s="42" t="s">
        <v>61</v>
      </c>
      <c r="F191" s="43">
        <v>40</v>
      </c>
      <c r="G191" s="43">
        <v>2.7</v>
      </c>
      <c r="H191" s="43">
        <v>0.4</v>
      </c>
      <c r="I191" s="43">
        <v>17</v>
      </c>
      <c r="J191" s="43">
        <v>81.599999999999994</v>
      </c>
      <c r="K191" s="44"/>
      <c r="L191" s="43">
        <v>1.2</v>
      </c>
    </row>
    <row r="192" spans="1:12" ht="14.4" x14ac:dyDescent="0.3">
      <c r="A192" s="23"/>
      <c r="B192" s="15"/>
      <c r="C192" s="11"/>
      <c r="D192" s="6" t="s">
        <v>30</v>
      </c>
      <c r="E192" s="42" t="s">
        <v>93</v>
      </c>
      <c r="F192" s="43">
        <v>200</v>
      </c>
      <c r="G192" s="43">
        <v>0.6</v>
      </c>
      <c r="H192" s="43">
        <v>0.4</v>
      </c>
      <c r="I192" s="43">
        <v>31.6</v>
      </c>
      <c r="J192" s="43">
        <v>135.80000000000001</v>
      </c>
      <c r="K192" s="44" t="s">
        <v>91</v>
      </c>
      <c r="L192" s="43">
        <v>20</v>
      </c>
    </row>
    <row r="193" spans="1:12" ht="14.4" x14ac:dyDescent="0.3">
      <c r="A193" s="23"/>
      <c r="B193" s="15"/>
      <c r="C193" s="11"/>
      <c r="D193" s="6" t="s">
        <v>24</v>
      </c>
      <c r="E193" s="42" t="s">
        <v>62</v>
      </c>
      <c r="F193" s="43">
        <v>130</v>
      </c>
      <c r="G193" s="43">
        <v>0.5</v>
      </c>
      <c r="H193" s="43">
        <v>0.5</v>
      </c>
      <c r="I193" s="43">
        <v>12.7</v>
      </c>
      <c r="J193" s="43">
        <v>61.1</v>
      </c>
      <c r="K193" s="44"/>
      <c r="L193" s="43">
        <v>18</v>
      </c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1110</v>
      </c>
      <c r="G194" s="19">
        <f t="shared" ref="G194:J194" si="88">SUM(G185:G193)</f>
        <v>26.700000000000003</v>
      </c>
      <c r="H194" s="19">
        <f t="shared" si="88"/>
        <v>34.599999999999994</v>
      </c>
      <c r="I194" s="19">
        <f t="shared" si="88"/>
        <v>150.69999999999999</v>
      </c>
      <c r="J194" s="19">
        <f t="shared" si="88"/>
        <v>972.00000000000011</v>
      </c>
      <c r="K194" s="25"/>
      <c r="L194" s="19">
        <f t="shared" ref="L194" si="89">SUM(L185:L193)</f>
        <v>113.37</v>
      </c>
    </row>
    <row r="195" spans="1:12" ht="14.4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1740</v>
      </c>
      <c r="G195" s="32">
        <f t="shared" ref="G195" si="90">G184+G194</f>
        <v>40.900000000000006</v>
      </c>
      <c r="H195" s="32">
        <f t="shared" ref="H195" si="91">H184+H194</f>
        <v>55.099999999999994</v>
      </c>
      <c r="I195" s="32">
        <f t="shared" ref="I195" si="92">I184+I194</f>
        <v>254.1</v>
      </c>
      <c r="J195" s="32">
        <f t="shared" ref="J195:L195" si="93">J184+J194</f>
        <v>1630.5</v>
      </c>
      <c r="K195" s="32"/>
      <c r="L195" s="32">
        <f t="shared" si="93"/>
        <v>167.95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1717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49.90100000000001</v>
      </c>
      <c r="H196" s="34">
        <f t="shared" si="94"/>
        <v>53.060999999999993</v>
      </c>
      <c r="I196" s="34">
        <f t="shared" si="94"/>
        <v>249.60699999999997</v>
      </c>
      <c r="J196" s="34">
        <f t="shared" si="94"/>
        <v>1665.5760000000002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185.411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Buhgalter_2</cp:lastModifiedBy>
  <cp:lastPrinted>2026-05-22T05:15:49Z</cp:lastPrinted>
  <dcterms:created xsi:type="dcterms:W3CDTF">2022-05-16T14:23:56Z</dcterms:created>
  <dcterms:modified xsi:type="dcterms:W3CDTF">2026-05-22T05:24:28Z</dcterms:modified>
</cp:coreProperties>
</file>